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'1'!$A$1:$D$18</definedName>
    <definedName name="_xlnm.Print_Area" localSheetId="3">'1-2'!$A$1:$J$18</definedName>
    <definedName name="_xlnm.Print_Area" localSheetId="7">'3-2'!$A$1:$F$22</definedName>
    <definedName name="_xlnm.Print_Area" localSheetId="9">'4'!$A$1:$H$20</definedName>
    <definedName name="_xlnm.Print_Area" localSheetId="10">'4-1'!$A$1:$H$20</definedName>
    <definedName name="_xlnm.Print_Area" localSheetId="11">'5'!$A$1:$H$18</definedName>
  </definedNames>
  <calcPr fullCalcOnLoad="1"/>
</workbook>
</file>

<file path=xl/sharedStrings.xml><?xml version="1.0" encoding="utf-8"?>
<sst xmlns="http://schemas.openxmlformats.org/spreadsheetml/2006/main" count="425" uniqueCount="230">
  <si>
    <t>表1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</si>
  <si>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</si>
  <si>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</si>
  <si>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</si>
  <si>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</si>
  <si>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</si>
  <si>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</si>
  <si>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</si>
  <si>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</si>
  <si>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</si>
  <si>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</si>
  <si>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</si>
  <si>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</si>
  <si>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</si>
  <si>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</si>
  <si>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</si>
  <si>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</si>
  <si>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</si>
  <si>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</si>
  <si>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</si>
  <si>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</si>
  <si>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</si>
  <si>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</si>
  <si>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</si>
  <si>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</si>
  <si>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</si>
  <si>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</si>
  <si>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</si>
  <si>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</si>
  <si>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</si>
  <si>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</si>
  <si>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</si>
  <si>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</si>
  <si>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</si>
  <si>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</si>
  <si>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</si>
  <si>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</si>
  <si>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</si>
  <si>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</si>
  <si>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</si>
  <si>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</si>
  <si>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</si>
  <si>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</si>
  <si>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</si>
  <si>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</si>
  <si>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</si>
  <si>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</si>
  <si>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</si>
  <si>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</si>
  <si>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</si>
  <si>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</si>
  <si>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</si>
  <si>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</si>
  <si>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</si>
  <si>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</si>
  <si>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</si>
  <si>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</si>
  <si>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</si>
  <si>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</si>
  <si>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</si>
  <si>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</si>
  <si>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</si>
  <si>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</si>
  <si>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</si>
  <si>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</si>
  <si>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</si>
  <si>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</si>
  <si>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</si>
  <si>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</si>
  <si>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</si>
  <si>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</si>
  <si>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</si>
  <si>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</si>
  <si>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</si>
  <si>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</si>
  <si>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>二、结转下年</t>
  </si>
  <si>
    <t>表3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</si>
  <si>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</si>
  <si>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</si>
  <si>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</si>
  <si>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</si>
  <si>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</si>
  <si>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</si>
  <si>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</si>
  <si>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</si>
  <si>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</si>
  <si>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</si>
  <si>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</si>
  <si>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</si>
  <si>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</si>
  <si>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</si>
  <si>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印刷费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</si>
  <si>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</si>
  <si>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</si>
  <si>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</si>
  <si>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</si>
  <si>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</si>
  <si>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</si>
  <si>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</si>
  <si>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</si>
  <si>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</si>
  <si>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</si>
  <si>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</si>
  <si>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</si>
  <si>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</si>
  <si>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</si>
  <si>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</si>
  <si>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</si>
  <si>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</si>
  <si>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</si>
  <si>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</si>
  <si>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</si>
  <si>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</si>
  <si>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</si>
  <si>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</si>
  <si>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</si>
  <si>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</si>
  <si>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</si>
  <si>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</si>
  <si>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</si>
  <si>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</si>
  <si>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</si>
  <si>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</si>
  <si>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</si>
  <si>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</si>
  <si>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</si>
  <si>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</si>
  <si>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</si>
  <si>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转移性收入</t>
  </si>
  <si>
    <t>部门预算收支总表</t>
  </si>
  <si>
    <t>财政拨款收支预算总表</t>
  </si>
  <si>
    <t>一般公共预算支出预算表</t>
  </si>
  <si>
    <t>政府性基金支出预算表</t>
  </si>
  <si>
    <t>国有资本经营预算支出预算表</t>
  </si>
  <si>
    <t>部门预算收入总表</t>
  </si>
  <si>
    <t>部门预算支出总表</t>
  </si>
  <si>
    <t>一般公共预算基本支出预算表</t>
  </si>
  <si>
    <t>一般公共预算项目支出预算表</t>
  </si>
  <si>
    <t>一般公共预算“三公”经费支出预算表</t>
  </si>
  <si>
    <t>政府性基金“三公”经费支出预算表</t>
  </si>
  <si>
    <t>2017年部门预算信息公开表</t>
  </si>
  <si>
    <r>
      <t>20</t>
    </r>
    <r>
      <rPr>
        <sz val="10"/>
        <rFont val="宋体"/>
        <family val="0"/>
      </rPr>
      <t>17年预算数</t>
    </r>
  </si>
  <si>
    <t>单位：元</t>
  </si>
  <si>
    <t>附件2</t>
  </si>
  <si>
    <t>巴中市恩阳区纪委监察局</t>
  </si>
  <si>
    <t>201</t>
  </si>
  <si>
    <t>2011</t>
  </si>
  <si>
    <t>2011101</t>
  </si>
  <si>
    <t>2011102</t>
  </si>
  <si>
    <r>
      <t>2</t>
    </r>
    <r>
      <rPr>
        <sz val="11"/>
        <rFont val="宋体"/>
        <family val="0"/>
      </rPr>
      <t>01</t>
    </r>
  </si>
  <si>
    <r>
      <t>2</t>
    </r>
    <r>
      <rPr>
        <sz val="11"/>
        <rFont val="宋体"/>
        <family val="0"/>
      </rPr>
      <t>011</t>
    </r>
  </si>
  <si>
    <r>
      <t>2</t>
    </r>
    <r>
      <rPr>
        <sz val="11"/>
        <rFont val="宋体"/>
        <family val="0"/>
      </rPr>
      <t>011104</t>
    </r>
  </si>
  <si>
    <r>
      <t>2</t>
    </r>
    <r>
      <rPr>
        <sz val="11"/>
        <rFont val="宋体"/>
        <family val="0"/>
      </rPr>
      <t>01</t>
    </r>
  </si>
  <si>
    <r>
      <t>2</t>
    </r>
    <r>
      <rPr>
        <sz val="11"/>
        <rFont val="宋体"/>
        <family val="0"/>
      </rPr>
      <t>011</t>
    </r>
  </si>
  <si>
    <r>
      <t>2</t>
    </r>
    <r>
      <rPr>
        <sz val="11"/>
        <rFont val="宋体"/>
        <family val="0"/>
      </rPr>
      <t>011199</t>
    </r>
  </si>
  <si>
    <t>208</t>
  </si>
  <si>
    <t>2080</t>
  </si>
  <si>
    <t>210</t>
  </si>
  <si>
    <t>221</t>
  </si>
  <si>
    <t>2210</t>
  </si>
  <si>
    <t>2210201</t>
  </si>
  <si>
    <t>行政运行</t>
  </si>
  <si>
    <t>一般行政管理事务</t>
  </si>
  <si>
    <t>大案要案查处</t>
  </si>
  <si>
    <t>其他纪检监察事务支出</t>
  </si>
  <si>
    <t>2080505</t>
  </si>
  <si>
    <t>机关事业单位基本养老保险缴费支出</t>
  </si>
  <si>
    <t>2101</t>
  </si>
  <si>
    <t>2101101</t>
  </si>
  <si>
    <t>行政单位医疗</t>
  </si>
  <si>
    <t>住房公积金</t>
  </si>
  <si>
    <t>合计</t>
  </si>
  <si>
    <t xml:space="preserve">  社会保障和就业支出</t>
  </si>
  <si>
    <t xml:space="preserve">  医疗卫生与计划生育支出</t>
  </si>
  <si>
    <t xml:space="preserve">  住房保障支出</t>
  </si>
  <si>
    <t>八、社会保障和就业支出</t>
  </si>
  <si>
    <t>九、医疗卫生与计划生育支出</t>
  </si>
  <si>
    <t>十九、住房保障支出</t>
  </si>
  <si>
    <t>社会保障缴费</t>
  </si>
  <si>
    <t>绩效工资</t>
  </si>
  <si>
    <t>基本养老保险</t>
  </si>
  <si>
    <t>其他工资福利支出</t>
  </si>
  <si>
    <t>合计</t>
  </si>
  <si>
    <t>电费</t>
  </si>
  <si>
    <t>水费</t>
  </si>
  <si>
    <t>邮电费</t>
  </si>
  <si>
    <t>物业管理费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</si>
  <si>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</si>
  <si>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</si>
  <si>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</si>
  <si>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</si>
  <si>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</si>
  <si>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</si>
  <si>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</si>
  <si>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</si>
  <si>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</si>
  <si>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</si>
  <si>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其他商品服务支出</t>
  </si>
  <si>
    <t>奖励金</t>
  </si>
  <si>
    <t>住房公积金</t>
  </si>
  <si>
    <t>合计</t>
  </si>
  <si>
    <t>招标投标监督工作经费</t>
  </si>
  <si>
    <t>行政效能监察经费</t>
  </si>
  <si>
    <t>行政权力运行平台工作经费</t>
  </si>
  <si>
    <t>软环境治理工作经费</t>
  </si>
  <si>
    <t>信访绿色通道工作经费</t>
  </si>
  <si>
    <t>纠风工作经费</t>
  </si>
  <si>
    <t>金纪工程</t>
  </si>
  <si>
    <t>纪检监察网络运行经费</t>
  </si>
  <si>
    <t>纪委全会经费</t>
  </si>
  <si>
    <t>党务政务公开经费</t>
  </si>
  <si>
    <t>党风廉政建设宣传教育及监督员工作经费</t>
  </si>
  <si>
    <t>政风行风评议工作经费</t>
  </si>
  <si>
    <t>201</t>
  </si>
  <si>
    <t>2011</t>
  </si>
  <si>
    <t>2011101</t>
  </si>
  <si>
    <t>行政运行</t>
  </si>
  <si>
    <t>2011102</t>
  </si>
  <si>
    <t>一般行政管理事务</t>
  </si>
  <si>
    <t>2011104</t>
  </si>
  <si>
    <t>2011199</t>
  </si>
  <si>
    <t>其他纪检监察事务支出</t>
  </si>
  <si>
    <t>2080505</t>
  </si>
  <si>
    <t>机关事业单位基本养老保险缴费支出</t>
  </si>
  <si>
    <t>2101</t>
  </si>
  <si>
    <t>2101101</t>
  </si>
  <si>
    <t>行政单位医疗</t>
  </si>
  <si>
    <t>住房公积金</t>
  </si>
  <si>
    <t>区纪委</t>
  </si>
  <si>
    <t>区纪委机关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</si>
</sst>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0"/>
    <numFmt numFmtId="185" formatCode="###0.00"/>
    <numFmt numFmtId="186" formatCode="&quot;\&quot;#,##0.00_);\(&quot;\&quot;#,##0.00\)"/>
    <numFmt numFmtId="187" formatCode="0.00_);[Red]\(0.00\)"/>
  </numFmts>
  <fonts count="55">
    <font>
      <sz val="12"/>
      <name val="宋体"/>
      <family val="0"/>
    </font>
    <font>
      <sz val="9"/>
      <name val="宋体"/>
      <family val="0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方正黑体_GBK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1" borderId="8" applyNumberFormat="0" applyAlignment="0" applyProtection="0"/>
    <xf numFmtId="0" fontId="54" fillId="30" borderId="5" applyNumberFormat="0" applyAlignment="0" applyProtection="0"/>
    <xf numFmtId="0" fontId="0" fillId="31" borderId="9" applyNumberFormat="0" applyFont="0" applyAlignment="0" applyProtection="0"/>
  </cellStyleXfs>
  <cellXfs count="128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84" fontId="2" fillId="0" borderId="0" xfId="0" applyNumberFormat="1" applyFont="1" applyFill="1" applyAlignment="1" applyProtection="1">
      <alignment horizontal="center" vertical="top"/>
      <protection/>
    </xf>
    <xf numFmtId="1" fontId="3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/>
    </xf>
    <xf numFmtId="185" fontId="6" fillId="0" borderId="11" xfId="0" applyNumberFormat="1" applyFont="1" applyFill="1" applyBorder="1" applyAlignment="1" applyProtection="1">
      <alignment vertical="center" wrapText="1"/>
      <protection/>
    </xf>
    <xf numFmtId="185" fontId="6" fillId="0" borderId="11" xfId="0" applyNumberFormat="1" applyFont="1" applyFill="1" applyBorder="1" applyAlignment="1">
      <alignment vertical="center" wrapText="1"/>
    </xf>
    <xf numFmtId="1" fontId="8" fillId="0" borderId="0" xfId="0" applyNumberFormat="1" applyFont="1" applyFill="1" applyAlignment="1">
      <alignment/>
    </xf>
    <xf numFmtId="185" fontId="6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32" borderId="0" xfId="0" applyNumberFormat="1" applyFont="1" applyFill="1" applyAlignment="1">
      <alignment/>
    </xf>
    <xf numFmtId="0" fontId="5" fillId="32" borderId="0" xfId="0" applyNumberFormat="1" applyFont="1" applyFill="1" applyAlignment="1">
      <alignment/>
    </xf>
    <xf numFmtId="0" fontId="1" fillId="32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32" borderId="0" xfId="0" applyNumberFormat="1" applyFont="1" applyFill="1" applyAlignment="1">
      <alignment/>
    </xf>
    <xf numFmtId="0" fontId="10" fillId="32" borderId="0" xfId="0" applyNumberFormat="1" applyFont="1" applyFill="1" applyAlignment="1">
      <alignment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185" fontId="1" fillId="0" borderId="11" xfId="0" applyNumberFormat="1" applyFont="1" applyFill="1" applyBorder="1" applyAlignment="1" applyProtection="1">
      <alignment vertical="center" wrapText="1"/>
      <protection/>
    </xf>
    <xf numFmtId="0" fontId="6" fillId="32" borderId="0" xfId="0" applyNumberFormat="1" applyFont="1" applyFill="1" applyAlignment="1">
      <alignment/>
    </xf>
    <xf numFmtId="0" fontId="6" fillId="32" borderId="0" xfId="0" applyNumberFormat="1" applyFont="1" applyFill="1" applyAlignment="1">
      <alignment horizontal="right" vertical="center"/>
    </xf>
    <xf numFmtId="0" fontId="6" fillId="32" borderId="0" xfId="0" applyNumberFormat="1" applyFont="1" applyFill="1" applyAlignment="1">
      <alignment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6" fillId="0" borderId="13" xfId="0" applyNumberFormat="1" applyFont="1" applyFill="1" applyBorder="1" applyAlignment="1">
      <alignment vertical="center"/>
    </xf>
    <xf numFmtId="185" fontId="6" fillId="0" borderId="12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>
      <alignment vertical="center"/>
    </xf>
    <xf numFmtId="185" fontId="6" fillId="0" borderId="13" xfId="0" applyNumberFormat="1" applyFont="1" applyFill="1" applyBorder="1" applyAlignment="1">
      <alignment vertical="center" wrapText="1"/>
    </xf>
    <xf numFmtId="185" fontId="6" fillId="0" borderId="15" xfId="0" applyNumberFormat="1" applyFont="1" applyFill="1" applyBorder="1" applyAlignment="1" applyProtection="1">
      <alignment vertical="center" wrapText="1"/>
      <protection/>
    </xf>
    <xf numFmtId="185" fontId="6" fillId="0" borderId="16" xfId="0" applyNumberFormat="1" applyFont="1" applyFill="1" applyBorder="1" applyAlignment="1" applyProtection="1">
      <alignment vertical="center" wrapText="1"/>
      <protection/>
    </xf>
    <xf numFmtId="1" fontId="6" fillId="0" borderId="11" xfId="0" applyNumberFormat="1" applyFont="1" applyFill="1" applyBorder="1" applyAlignment="1">
      <alignment vertical="center"/>
    </xf>
    <xf numFmtId="185" fontId="6" fillId="0" borderId="17" xfId="0" applyNumberFormat="1" applyFont="1" applyFill="1" applyBorder="1" applyAlignment="1" applyProtection="1">
      <alignment vertical="center" wrapText="1"/>
      <protection/>
    </xf>
    <xf numFmtId="185" fontId="6" fillId="0" borderId="13" xfId="0" applyNumberFormat="1" applyFont="1" applyFill="1" applyBorder="1" applyAlignment="1" applyProtection="1">
      <alignment vertical="center" wrapText="1"/>
      <protection/>
    </xf>
    <xf numFmtId="185" fontId="6" fillId="0" borderId="17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0" fillId="32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1" fontId="1" fillId="0" borderId="0" xfId="0" applyNumberFormat="1" applyFont="1" applyFill="1" applyAlignment="1">
      <alignment vertical="center"/>
    </xf>
    <xf numFmtId="0" fontId="1" fillId="32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32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2" borderId="0" xfId="0" applyNumberFormat="1" applyFont="1" applyFill="1" applyAlignment="1" applyProtection="1">
      <alignment vertical="center" wrapText="1"/>
      <protection/>
    </xf>
    <xf numFmtId="0" fontId="16" fillId="32" borderId="0" xfId="0" applyNumberFormat="1" applyFont="1" applyFill="1" applyAlignment="1" applyProtection="1">
      <alignment vertical="center" wrapText="1"/>
      <protection/>
    </xf>
    <xf numFmtId="0" fontId="17" fillId="32" borderId="0" xfId="0" applyNumberFormat="1" applyFont="1" applyFill="1" applyAlignment="1" applyProtection="1">
      <alignment vertical="center" wrapText="1"/>
      <protection/>
    </xf>
    <xf numFmtId="0" fontId="18" fillId="32" borderId="0" xfId="0" applyNumberFormat="1" applyFont="1" applyFill="1" applyAlignment="1">
      <alignment/>
    </xf>
    <xf numFmtId="0" fontId="1" fillId="3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" fillId="0" borderId="11" xfId="0" applyNumberFormat="1" applyFont="1" applyFill="1" applyBorder="1" applyAlignment="1">
      <alignment horizontal="centerContinuous" vertical="center"/>
    </xf>
    <xf numFmtId="0" fontId="13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0" fontId="14" fillId="0" borderId="11" xfId="0" applyNumberFormat="1" applyFont="1" applyFill="1" applyBorder="1" applyAlignment="1">
      <alignment/>
    </xf>
    <xf numFmtId="0" fontId="13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 horizontal="centerContinuous" vertical="center"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1" fillId="32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85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2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85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1" fontId="13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8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32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32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8">
      <c r="A1" s="83" t="s">
        <v>143</v>
      </c>
    </row>
    <row r="3" ht="63.75" customHeight="1">
      <c r="A3" s="2" t="s">
        <v>144</v>
      </c>
    </row>
    <row r="4" ht="107.25" customHeight="1">
      <c r="A4" s="3" t="s">
        <v>140</v>
      </c>
    </row>
    <row r="5" ht="409.5" customHeight="1" hidden="1">
      <c r="A5" s="4">
        <v>3.637978807091713E-12</v>
      </c>
    </row>
    <row r="6" ht="22.5">
      <c r="A6" s="5"/>
    </row>
    <row r="7" ht="57" customHeight="1">
      <c r="A7" s="5"/>
    </row>
    <row r="8" ht="53.25" customHeight="1"/>
    <row r="9" ht="82.5" customHeight="1">
      <c r="A9" s="6"/>
    </row>
  </sheetData>
  <sheetProtection/>
  <printOptions/>
  <pageMargins left="0.7480314960629921" right="0.7480314960629921" top="0.984251968503937" bottom="0.984251968503937" header="0.5118110236220472" footer="0.5118110236220472"/>
  <pageSetup firstPageNumber="8" useFirstPageNumber="1" horizontalDpi="600" verticalDpi="600" orientation="landscape" paperSize="9" r:id="rId1"/>
  <headerFooter alignWithMargins="0">
    <oddFooter>&amp;C— &amp;P 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zoomScalePageLayoutView="0" workbookViewId="0" topLeftCell="A1">
      <selection activeCell="E14" sqref="E14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57.50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245" ht="19.5" customHeight="1">
      <c r="A1" s="23"/>
      <c r="B1" s="24"/>
      <c r="C1" s="24"/>
      <c r="D1" s="24"/>
      <c r="E1" s="24"/>
      <c r="F1" s="24"/>
      <c r="G1" s="24"/>
      <c r="H1" s="61" t="s">
        <v>122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</row>
    <row r="2" spans="1:245" ht="19.5" customHeight="1">
      <c r="A2" s="114" t="s">
        <v>132</v>
      </c>
      <c r="B2" s="114"/>
      <c r="C2" s="114"/>
      <c r="D2" s="114"/>
      <c r="E2" s="114"/>
      <c r="F2" s="114"/>
      <c r="G2" s="114"/>
      <c r="H2" s="11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27" t="s">
        <v>123</v>
      </c>
      <c r="B3" s="27"/>
      <c r="C3" s="27"/>
      <c r="D3" s="27"/>
      <c r="E3" s="27"/>
      <c r="F3" s="65"/>
      <c r="G3" s="65"/>
      <c r="H3" s="12" t="s">
        <v>142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32" t="s">
        <v>27</v>
      </c>
      <c r="B4" s="32"/>
      <c r="C4" s="32"/>
      <c r="D4" s="32"/>
      <c r="E4" s="32"/>
      <c r="F4" s="123" t="s">
        <v>124</v>
      </c>
      <c r="G4" s="123"/>
      <c r="H4" s="123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32" t="s">
        <v>37</v>
      </c>
      <c r="B5" s="62"/>
      <c r="C5" s="62"/>
      <c r="D5" s="124" t="s">
        <v>38</v>
      </c>
      <c r="E5" s="115" t="s">
        <v>55</v>
      </c>
      <c r="F5" s="115" t="s">
        <v>28</v>
      </c>
      <c r="G5" s="115" t="s">
        <v>51</v>
      </c>
      <c r="H5" s="123" t="s">
        <v>52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94" t="s">
        <v>47</v>
      </c>
      <c r="B6" s="93" t="s">
        <v>48</v>
      </c>
      <c r="C6" s="93" t="s">
        <v>49</v>
      </c>
      <c r="D6" s="124"/>
      <c r="E6" s="115"/>
      <c r="F6" s="115"/>
      <c r="G6" s="115"/>
      <c r="H6" s="123"/>
      <c r="I6" s="63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21" customHeight="1">
      <c r="A7" s="54"/>
      <c r="B7" s="54"/>
      <c r="C7" s="54"/>
      <c r="D7" s="54"/>
      <c r="E7" s="54"/>
      <c r="F7" s="33"/>
      <c r="G7" s="33"/>
      <c r="H7" s="33"/>
      <c r="I7" s="63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</row>
    <row r="8" spans="1:245" ht="21" customHeight="1">
      <c r="A8" s="54"/>
      <c r="B8" s="54"/>
      <c r="C8" s="54"/>
      <c r="D8" s="54"/>
      <c r="E8" s="54"/>
      <c r="F8" s="33"/>
      <c r="G8" s="33"/>
      <c r="H8" s="33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ht="21" customHeight="1">
      <c r="A9" s="54"/>
      <c r="B9" s="54"/>
      <c r="C9" s="54"/>
      <c r="D9" s="54"/>
      <c r="E9" s="54"/>
      <c r="F9" s="33"/>
      <c r="G9" s="33"/>
      <c r="H9" s="33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</row>
    <row r="10" spans="1:245" ht="21" customHeight="1">
      <c r="A10" s="54"/>
      <c r="B10" s="54"/>
      <c r="C10" s="54"/>
      <c r="D10" s="54"/>
      <c r="E10" s="54"/>
      <c r="F10" s="33"/>
      <c r="G10" s="33"/>
      <c r="H10" s="33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</row>
    <row r="11" spans="1:245" ht="21" customHeight="1">
      <c r="A11" s="54"/>
      <c r="B11" s="54"/>
      <c r="C11" s="54"/>
      <c r="D11" s="54"/>
      <c r="E11" s="54"/>
      <c r="F11" s="33"/>
      <c r="G11" s="33"/>
      <c r="H11" s="33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</row>
    <row r="12" spans="1:245" ht="21" customHeight="1">
      <c r="A12" s="54"/>
      <c r="B12" s="54"/>
      <c r="C12" s="54"/>
      <c r="D12" s="54"/>
      <c r="E12" s="54"/>
      <c r="F12" s="33"/>
      <c r="G12" s="33"/>
      <c r="H12" s="33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</row>
    <row r="13" spans="1:245" ht="21" customHeight="1">
      <c r="A13" s="54"/>
      <c r="B13" s="54"/>
      <c r="C13" s="54"/>
      <c r="D13" s="54"/>
      <c r="E13" s="54"/>
      <c r="F13" s="33"/>
      <c r="G13" s="33"/>
      <c r="H13" s="33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</row>
    <row r="14" spans="1:245" ht="21" customHeight="1">
      <c r="A14" s="54"/>
      <c r="B14" s="54"/>
      <c r="C14" s="54"/>
      <c r="D14" s="54"/>
      <c r="E14" s="54"/>
      <c r="F14" s="33"/>
      <c r="G14" s="33"/>
      <c r="H14" s="33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</row>
    <row r="15" spans="1:245" ht="21" customHeight="1">
      <c r="A15" s="54"/>
      <c r="B15" s="54"/>
      <c r="C15" s="54"/>
      <c r="D15" s="54"/>
      <c r="E15" s="54"/>
      <c r="F15" s="33"/>
      <c r="G15" s="33"/>
      <c r="H15" s="33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</row>
    <row r="16" spans="1:245" ht="21" customHeight="1">
      <c r="A16" s="54"/>
      <c r="B16" s="54"/>
      <c r="C16" s="54"/>
      <c r="D16" s="54"/>
      <c r="E16" s="54"/>
      <c r="F16" s="33"/>
      <c r="G16" s="33"/>
      <c r="H16" s="33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</row>
    <row r="17" spans="1:245" ht="21" customHeight="1">
      <c r="A17" s="54"/>
      <c r="B17" s="54"/>
      <c r="C17" s="54"/>
      <c r="D17" s="54"/>
      <c r="E17" s="54"/>
      <c r="F17" s="33"/>
      <c r="G17" s="33"/>
      <c r="H17" s="33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</row>
    <row r="18" spans="1:245" ht="21" customHeight="1">
      <c r="A18" s="54"/>
      <c r="B18" s="54"/>
      <c r="C18" s="54"/>
      <c r="D18" s="54"/>
      <c r="E18" s="54"/>
      <c r="F18" s="33"/>
      <c r="G18" s="33"/>
      <c r="H18" s="33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</row>
    <row r="19" spans="1:245" ht="21" customHeight="1">
      <c r="A19" s="54"/>
      <c r="B19" s="54"/>
      <c r="C19" s="54"/>
      <c r="D19" s="54"/>
      <c r="E19" s="54"/>
      <c r="F19" s="33"/>
      <c r="G19" s="33"/>
      <c r="H19" s="33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</row>
    <row r="20" spans="1:245" ht="21" customHeight="1">
      <c r="A20" s="54"/>
      <c r="B20" s="54"/>
      <c r="C20" s="54"/>
      <c r="D20" s="54"/>
      <c r="E20" s="54"/>
      <c r="F20" s="33"/>
      <c r="G20" s="33"/>
      <c r="H20" s="33"/>
      <c r="I20" s="70"/>
      <c r="J20" s="68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</row>
    <row r="21" spans="1:245" ht="19.5" customHeight="1">
      <c r="A21" s="70"/>
      <c r="B21" s="70"/>
      <c r="C21" s="70"/>
      <c r="D21" s="69"/>
      <c r="E21" s="69"/>
      <c r="F21" s="69"/>
      <c r="G21" s="69"/>
      <c r="H21" s="69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</row>
    <row r="22" spans="1:245" ht="19.5" customHeight="1">
      <c r="A22" s="70"/>
      <c r="B22" s="70"/>
      <c r="C22" s="70"/>
      <c r="D22" s="70"/>
      <c r="E22" s="70"/>
      <c r="F22" s="70"/>
      <c r="G22" s="70"/>
      <c r="H22" s="69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</row>
    <row r="23" spans="1:245" ht="19.5" customHeight="1">
      <c r="A23" s="70"/>
      <c r="B23" s="70"/>
      <c r="C23" s="70"/>
      <c r="D23" s="69"/>
      <c r="E23" s="69"/>
      <c r="F23" s="69"/>
      <c r="G23" s="69"/>
      <c r="H23" s="69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</row>
    <row r="24" spans="1:245" ht="19.5" customHeight="1">
      <c r="A24" s="70"/>
      <c r="B24" s="70"/>
      <c r="C24" s="70"/>
      <c r="D24" s="69"/>
      <c r="E24" s="69"/>
      <c r="F24" s="69"/>
      <c r="G24" s="69"/>
      <c r="H24" s="69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</row>
    <row r="25" spans="1:245" ht="19.5" customHeight="1">
      <c r="A25" s="70"/>
      <c r="B25" s="70"/>
      <c r="C25" s="70"/>
      <c r="D25" s="70"/>
      <c r="E25" s="70"/>
      <c r="F25" s="70"/>
      <c r="G25" s="70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</row>
    <row r="26" spans="1:245" ht="19.5" customHeight="1">
      <c r="A26" s="70"/>
      <c r="B26" s="70"/>
      <c r="C26" s="70"/>
      <c r="D26" s="69"/>
      <c r="E26" s="69"/>
      <c r="F26" s="69"/>
      <c r="G26" s="69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</row>
    <row r="27" spans="1:245" ht="19.5" customHeight="1">
      <c r="A27" s="70"/>
      <c r="B27" s="70"/>
      <c r="C27" s="70"/>
      <c r="D27" s="69"/>
      <c r="E27" s="69"/>
      <c r="F27" s="69"/>
      <c r="G27" s="69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</row>
    <row r="28" spans="1:245" ht="19.5" customHeight="1">
      <c r="A28" s="70"/>
      <c r="B28" s="70"/>
      <c r="C28" s="70"/>
      <c r="D28" s="70"/>
      <c r="E28" s="70"/>
      <c r="F28" s="70"/>
      <c r="G28" s="70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</row>
    <row r="29" spans="1:245" ht="19.5" customHeight="1">
      <c r="A29" s="70"/>
      <c r="B29" s="70"/>
      <c r="C29" s="70"/>
      <c r="D29" s="69"/>
      <c r="E29" s="69"/>
      <c r="F29" s="69"/>
      <c r="G29" s="69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</row>
    <row r="30" spans="1:245" ht="19.5" customHeight="1">
      <c r="A30" s="70"/>
      <c r="B30" s="70"/>
      <c r="C30" s="70"/>
      <c r="D30" s="69"/>
      <c r="E30" s="69"/>
      <c r="F30" s="69"/>
      <c r="G30" s="69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</row>
    <row r="31" spans="1:245" ht="19.5" customHeight="1">
      <c r="A31" s="70"/>
      <c r="B31" s="70"/>
      <c r="C31" s="70"/>
      <c r="D31" s="70"/>
      <c r="E31" s="70"/>
      <c r="F31" s="70"/>
      <c r="G31" s="70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</row>
    <row r="32" spans="1:245" ht="19.5" customHeight="1">
      <c r="A32" s="70"/>
      <c r="B32" s="70"/>
      <c r="C32" s="70"/>
      <c r="D32" s="70"/>
      <c r="E32" s="71"/>
      <c r="F32" s="71"/>
      <c r="G32" s="71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</row>
    <row r="33" spans="1:245" ht="19.5" customHeight="1">
      <c r="A33" s="70"/>
      <c r="B33" s="70"/>
      <c r="C33" s="70"/>
      <c r="D33" s="70"/>
      <c r="E33" s="71"/>
      <c r="F33" s="71"/>
      <c r="G33" s="71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</row>
    <row r="34" spans="1:245" ht="19.5" customHeight="1">
      <c r="A34" s="70"/>
      <c r="B34" s="70"/>
      <c r="C34" s="70"/>
      <c r="D34" s="70"/>
      <c r="E34" s="70"/>
      <c r="F34" s="70"/>
      <c r="G34" s="70"/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</row>
    <row r="35" spans="1:245" ht="19.5" customHeight="1">
      <c r="A35" s="70"/>
      <c r="B35" s="70"/>
      <c r="C35" s="70"/>
      <c r="D35" s="70"/>
      <c r="E35" s="72"/>
      <c r="F35" s="72"/>
      <c r="G35" s="72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</row>
    <row r="36" spans="1:245" ht="19.5" customHeight="1">
      <c r="A36" s="30"/>
      <c r="B36" s="30"/>
      <c r="C36" s="30"/>
      <c r="D36" s="30"/>
      <c r="E36" s="73"/>
      <c r="F36" s="73"/>
      <c r="G36" s="7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74"/>
      <c r="B37" s="74"/>
      <c r="C37" s="74"/>
      <c r="D37" s="74"/>
      <c r="E37" s="74"/>
      <c r="F37" s="74"/>
      <c r="G37" s="74"/>
      <c r="H37" s="75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</row>
    <row r="38" spans="1:245" ht="19.5" customHeight="1">
      <c r="A38" s="30"/>
      <c r="B38" s="30"/>
      <c r="C38" s="30"/>
      <c r="D38" s="30"/>
      <c r="E38" s="30"/>
      <c r="F38" s="30"/>
      <c r="G38" s="30"/>
      <c r="H38" s="75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</row>
    <row r="39" spans="1:245" ht="19.5" customHeight="1">
      <c r="A39" s="64"/>
      <c r="B39" s="64"/>
      <c r="C39" s="64"/>
      <c r="D39" s="64"/>
      <c r="E39" s="64"/>
      <c r="F39" s="30"/>
      <c r="G39" s="30"/>
      <c r="H39" s="75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</row>
    <row r="40" spans="1:245" ht="19.5" customHeight="1">
      <c r="A40" s="64"/>
      <c r="B40" s="64"/>
      <c r="C40" s="64"/>
      <c r="D40" s="64"/>
      <c r="E40" s="64"/>
      <c r="F40" s="30"/>
      <c r="G40" s="30"/>
      <c r="H40" s="75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</row>
    <row r="41" spans="1:245" ht="19.5" customHeight="1">
      <c r="A41" s="64"/>
      <c r="B41" s="64"/>
      <c r="C41" s="64"/>
      <c r="D41" s="64"/>
      <c r="E41" s="64"/>
      <c r="F41" s="30"/>
      <c r="G41" s="30"/>
      <c r="H41" s="75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</row>
    <row r="42" spans="1:245" ht="19.5" customHeight="1">
      <c r="A42" s="64"/>
      <c r="B42" s="64"/>
      <c r="C42" s="64"/>
      <c r="D42" s="64"/>
      <c r="E42" s="64"/>
      <c r="F42" s="30"/>
      <c r="G42" s="30"/>
      <c r="H42" s="75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</row>
    <row r="43" spans="1:245" ht="19.5" customHeight="1">
      <c r="A43" s="64"/>
      <c r="B43" s="64"/>
      <c r="C43" s="64"/>
      <c r="D43" s="64"/>
      <c r="E43" s="64"/>
      <c r="F43" s="30"/>
      <c r="G43" s="30"/>
      <c r="H43" s="75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</row>
    <row r="44" spans="1:245" ht="19.5" customHeight="1">
      <c r="A44" s="64"/>
      <c r="B44" s="64"/>
      <c r="C44" s="64"/>
      <c r="D44" s="64"/>
      <c r="E44" s="64"/>
      <c r="F44" s="30"/>
      <c r="G44" s="30"/>
      <c r="H44" s="75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</row>
    <row r="45" spans="1:245" ht="19.5" customHeight="1">
      <c r="A45" s="64"/>
      <c r="B45" s="64"/>
      <c r="C45" s="64"/>
      <c r="D45" s="64"/>
      <c r="E45" s="64"/>
      <c r="F45" s="30"/>
      <c r="G45" s="30"/>
      <c r="H45" s="75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</row>
    <row r="46" spans="1:245" ht="19.5" customHeight="1">
      <c r="A46" s="64"/>
      <c r="B46" s="64"/>
      <c r="C46" s="64"/>
      <c r="D46" s="64"/>
      <c r="E46" s="64"/>
      <c r="F46" s="30"/>
      <c r="G46" s="30"/>
      <c r="H46" s="75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</row>
    <row r="47" spans="1:245" ht="19.5" customHeight="1">
      <c r="A47" s="64"/>
      <c r="B47" s="64"/>
      <c r="C47" s="64"/>
      <c r="D47" s="64"/>
      <c r="E47" s="64"/>
      <c r="F47" s="30"/>
      <c r="G47" s="30"/>
      <c r="H47" s="75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</row>
    <row r="48" spans="1:245" ht="19.5" customHeight="1">
      <c r="A48" s="64"/>
      <c r="B48" s="64"/>
      <c r="C48" s="64"/>
      <c r="D48" s="64"/>
      <c r="E48" s="64"/>
      <c r="F48" s="30"/>
      <c r="G48" s="30"/>
      <c r="H48" s="75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3937007874015748" right="0.3937007874015748" top="0.7874015748031497" bottom="0.7874015748031497" header="0.5118110236220472" footer="0.5118110236220472"/>
  <pageSetup firstPageNumber="17" useFirstPageNumber="1" horizontalDpi="600" verticalDpi="600" orientation="landscape" paperSize="9" r:id="rId1"/>
  <headerFooter alignWithMargins="0">
    <oddFooter>&amp;C— &amp;P 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20" sqref="A4:H20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spans="1:9" ht="19.5" customHeight="1">
      <c r="A1" s="11"/>
      <c r="B1" s="11"/>
      <c r="C1" s="11"/>
      <c r="D1" s="11"/>
      <c r="E1" s="56"/>
      <c r="F1" s="11"/>
      <c r="G1" s="11"/>
      <c r="H1" s="8" t="s">
        <v>125</v>
      </c>
      <c r="I1" s="57"/>
    </row>
    <row r="2" spans="1:9" ht="25.5" customHeight="1">
      <c r="A2" s="114" t="s">
        <v>139</v>
      </c>
      <c r="B2" s="114"/>
      <c r="C2" s="114"/>
      <c r="D2" s="114"/>
      <c r="E2" s="114"/>
      <c r="F2" s="114"/>
      <c r="G2" s="114"/>
      <c r="H2" s="114"/>
      <c r="I2" s="57"/>
    </row>
    <row r="3" spans="1:9" ht="19.5" customHeight="1">
      <c r="A3" s="65" t="s">
        <v>123</v>
      </c>
      <c r="B3" s="28"/>
      <c r="C3" s="28"/>
      <c r="D3" s="28"/>
      <c r="E3" s="28"/>
      <c r="F3" s="28"/>
      <c r="G3" s="28"/>
      <c r="H3" s="12" t="s">
        <v>142</v>
      </c>
      <c r="I3" s="57"/>
    </row>
    <row r="4" spans="1:9" ht="19.5" customHeight="1">
      <c r="A4" s="119" t="s">
        <v>114</v>
      </c>
      <c r="B4" s="119" t="s">
        <v>115</v>
      </c>
      <c r="C4" s="125" t="s">
        <v>116</v>
      </c>
      <c r="D4" s="125"/>
      <c r="E4" s="125"/>
      <c r="F4" s="125"/>
      <c r="G4" s="125"/>
      <c r="H4" s="125"/>
      <c r="I4" s="57"/>
    </row>
    <row r="5" spans="1:9" ht="19.5" customHeight="1">
      <c r="A5" s="119"/>
      <c r="B5" s="119"/>
      <c r="C5" s="126" t="s">
        <v>28</v>
      </c>
      <c r="D5" s="119" t="s">
        <v>117</v>
      </c>
      <c r="E5" s="113" t="s">
        <v>118</v>
      </c>
      <c r="F5" s="113"/>
      <c r="G5" s="113"/>
      <c r="H5" s="127" t="s">
        <v>119</v>
      </c>
      <c r="I5" s="57"/>
    </row>
    <row r="6" spans="1:9" ht="33.75" customHeight="1">
      <c r="A6" s="119"/>
      <c r="B6" s="119"/>
      <c r="C6" s="126"/>
      <c r="D6" s="119"/>
      <c r="E6" s="84" t="s">
        <v>42</v>
      </c>
      <c r="F6" s="84" t="s">
        <v>120</v>
      </c>
      <c r="G6" s="84" t="s">
        <v>121</v>
      </c>
      <c r="H6" s="127"/>
      <c r="I6" s="57"/>
    </row>
    <row r="7" spans="1:9" ht="19.5" customHeight="1">
      <c r="A7" s="111"/>
      <c r="B7" s="111"/>
      <c r="C7" s="16"/>
      <c r="D7" s="16"/>
      <c r="E7" s="16"/>
      <c r="F7" s="16"/>
      <c r="G7" s="16"/>
      <c r="H7" s="16"/>
      <c r="I7" s="60"/>
    </row>
    <row r="8" spans="1:9" ht="19.5" customHeight="1">
      <c r="A8" s="77"/>
      <c r="B8" s="77"/>
      <c r="C8" s="77"/>
      <c r="D8" s="77"/>
      <c r="E8" s="78"/>
      <c r="F8" s="77"/>
      <c r="G8" s="77"/>
      <c r="H8" s="112"/>
      <c r="I8" s="57"/>
    </row>
    <row r="9" spans="1:9" ht="19.5" customHeight="1">
      <c r="A9" s="77"/>
      <c r="B9" s="77"/>
      <c r="C9" s="77"/>
      <c r="D9" s="77"/>
      <c r="E9" s="78"/>
      <c r="F9" s="79"/>
      <c r="G9" s="79"/>
      <c r="H9" s="112"/>
      <c r="I9" s="66"/>
    </row>
    <row r="10" spans="1:9" ht="19.5" customHeight="1">
      <c r="A10" s="77"/>
      <c r="B10" s="77"/>
      <c r="C10" s="77"/>
      <c r="D10" s="77"/>
      <c r="E10" s="80"/>
      <c r="F10" s="77"/>
      <c r="G10" s="77"/>
      <c r="H10" s="112"/>
      <c r="I10" s="66"/>
    </row>
    <row r="11" spans="1:9" ht="19.5" customHeight="1">
      <c r="A11" s="77"/>
      <c r="B11" s="77"/>
      <c r="C11" s="77"/>
      <c r="D11" s="77"/>
      <c r="E11" s="80"/>
      <c r="F11" s="77"/>
      <c r="G11" s="77"/>
      <c r="H11" s="112"/>
      <c r="I11" s="66"/>
    </row>
    <row r="12" spans="1:9" ht="19.5" customHeight="1">
      <c r="A12" s="77"/>
      <c r="B12" s="77"/>
      <c r="C12" s="77"/>
      <c r="D12" s="77"/>
      <c r="E12" s="78"/>
      <c r="F12" s="77"/>
      <c r="G12" s="77"/>
      <c r="H12" s="112"/>
      <c r="I12" s="66"/>
    </row>
    <row r="13" spans="1:9" ht="19.5" customHeight="1">
      <c r="A13" s="77"/>
      <c r="B13" s="77"/>
      <c r="C13" s="77"/>
      <c r="D13" s="77"/>
      <c r="E13" s="78"/>
      <c r="F13" s="77"/>
      <c r="G13" s="77"/>
      <c r="H13" s="112"/>
      <c r="I13" s="66"/>
    </row>
    <row r="14" spans="1:9" ht="19.5" customHeight="1">
      <c r="A14" s="77"/>
      <c r="B14" s="77"/>
      <c r="C14" s="77"/>
      <c r="D14" s="77"/>
      <c r="E14" s="80"/>
      <c r="F14" s="77"/>
      <c r="G14" s="77"/>
      <c r="H14" s="112"/>
      <c r="I14" s="66"/>
    </row>
    <row r="15" spans="1:9" ht="19.5" customHeight="1">
      <c r="A15" s="77"/>
      <c r="B15" s="77"/>
      <c r="C15" s="77"/>
      <c r="D15" s="77"/>
      <c r="E15" s="80"/>
      <c r="F15" s="77"/>
      <c r="G15" s="77"/>
      <c r="H15" s="112"/>
      <c r="I15" s="66"/>
    </row>
    <row r="16" spans="1:9" ht="19.5" customHeight="1">
      <c r="A16" s="77"/>
      <c r="B16" s="77"/>
      <c r="C16" s="77"/>
      <c r="D16" s="77"/>
      <c r="E16" s="78"/>
      <c r="F16" s="77"/>
      <c r="G16" s="77"/>
      <c r="H16" s="112"/>
      <c r="I16" s="66"/>
    </row>
    <row r="17" spans="1:9" ht="19.5" customHeight="1">
      <c r="A17" s="77"/>
      <c r="B17" s="77"/>
      <c r="C17" s="77"/>
      <c r="D17" s="77"/>
      <c r="E17" s="78"/>
      <c r="F17" s="77"/>
      <c r="G17" s="77"/>
      <c r="H17" s="112"/>
      <c r="I17" s="66"/>
    </row>
    <row r="18" spans="1:9" ht="19.5" customHeight="1">
      <c r="A18" s="77"/>
      <c r="B18" s="77"/>
      <c r="C18" s="77"/>
      <c r="D18" s="77"/>
      <c r="E18" s="81"/>
      <c r="F18" s="77"/>
      <c r="G18" s="77"/>
      <c r="H18" s="112"/>
      <c r="I18" s="66"/>
    </row>
    <row r="19" spans="1:9" ht="19.5" customHeight="1">
      <c r="A19" s="77"/>
      <c r="B19" s="77"/>
      <c r="C19" s="77"/>
      <c r="D19" s="77"/>
      <c r="E19" s="80"/>
      <c r="F19" s="77"/>
      <c r="G19" s="77"/>
      <c r="H19" s="112"/>
      <c r="I19" s="66"/>
    </row>
    <row r="20" spans="1:9" ht="19.5" customHeight="1">
      <c r="A20" s="80"/>
      <c r="B20" s="80"/>
      <c r="C20" s="80"/>
      <c r="D20" s="80"/>
      <c r="E20" s="80"/>
      <c r="F20" s="77"/>
      <c r="G20" s="77"/>
      <c r="H20" s="112"/>
      <c r="I20" s="66"/>
    </row>
    <row r="21" spans="1:9" ht="19.5" customHeight="1">
      <c r="A21" s="66"/>
      <c r="B21" s="66"/>
      <c r="C21" s="66"/>
      <c r="D21" s="66"/>
      <c r="E21" s="67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7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7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7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7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7"/>
      <c r="F26" s="66"/>
      <c r="G26" s="66"/>
      <c r="H26" s="66"/>
      <c r="I26" s="66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 horizontalCentered="1"/>
  <pageMargins left="0.3937007874015748" right="0.3937007874015748" top="0.7874015748031497" bottom="0.7874015748031497" header="0.5118110236220472" footer="0.5118110236220472"/>
  <pageSetup firstPageNumber="18" useFirstPageNumber="1" horizontalDpi="600" verticalDpi="600" orientation="landscape" paperSize="9" r:id="rId1"/>
  <headerFooter alignWithMargins="0">
    <oddFooter>&amp;C— &amp;P 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3"/>
  <sheetViews>
    <sheetView tabSelected="1" zoomScalePageLayoutView="0" workbookViewId="0" topLeftCell="A1">
      <selection activeCell="E1" sqref="E1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30.375" style="1" customWidth="1"/>
    <col min="6" max="6" width="7.75390625" style="1" customWidth="1"/>
    <col min="7" max="7" width="8.875" style="1" customWidth="1"/>
    <col min="8" max="8" width="9.375" style="1" customWidth="1"/>
    <col min="9" max="245" width="8.00390625" style="1" customWidth="1"/>
    <col min="246" max="16384" width="6.875" style="1" customWidth="1"/>
  </cols>
  <sheetData>
    <row r="1" spans="1:245" ht="19.5" customHeight="1">
      <c r="A1" s="23"/>
      <c r="B1" s="24"/>
      <c r="C1" s="24"/>
      <c r="D1" s="24"/>
      <c r="E1" s="24"/>
      <c r="F1" s="24"/>
      <c r="G1" s="24"/>
      <c r="H1" s="61" t="s">
        <v>126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</row>
    <row r="2" spans="1:245" ht="31.5" customHeight="1">
      <c r="A2" s="114" t="s">
        <v>133</v>
      </c>
      <c r="B2" s="114"/>
      <c r="C2" s="114"/>
      <c r="D2" s="114"/>
      <c r="E2" s="114"/>
      <c r="F2" s="114"/>
      <c r="G2" s="114"/>
      <c r="H2" s="11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27" t="s">
        <v>123</v>
      </c>
      <c r="B3" s="27"/>
      <c r="C3" s="27"/>
      <c r="D3" s="27"/>
      <c r="E3" s="27"/>
      <c r="F3" s="65"/>
      <c r="G3" s="65"/>
      <c r="H3" s="12" t="s">
        <v>142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32" t="s">
        <v>27</v>
      </c>
      <c r="B4" s="32"/>
      <c r="C4" s="32"/>
      <c r="D4" s="32"/>
      <c r="E4" s="32"/>
      <c r="F4" s="123" t="s">
        <v>127</v>
      </c>
      <c r="G4" s="123"/>
      <c r="H4" s="123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32" t="s">
        <v>37</v>
      </c>
      <c r="B5" s="62"/>
      <c r="C5" s="62"/>
      <c r="D5" s="124" t="s">
        <v>38</v>
      </c>
      <c r="E5" s="115" t="s">
        <v>55</v>
      </c>
      <c r="F5" s="115" t="s">
        <v>28</v>
      </c>
      <c r="G5" s="115" t="s">
        <v>51</v>
      </c>
      <c r="H5" s="123" t="s">
        <v>52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94" t="s">
        <v>47</v>
      </c>
      <c r="B6" s="93" t="s">
        <v>48</v>
      </c>
      <c r="C6" s="93" t="s">
        <v>49</v>
      </c>
      <c r="D6" s="124"/>
      <c r="E6" s="115"/>
      <c r="F6" s="115"/>
      <c r="G6" s="115"/>
      <c r="H6" s="123"/>
      <c r="I6" s="63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24" customHeight="1">
      <c r="A7" s="54"/>
      <c r="B7" s="54"/>
      <c r="C7" s="54"/>
      <c r="D7" s="54"/>
      <c r="E7" s="54"/>
      <c r="F7" s="33"/>
      <c r="G7" s="33"/>
      <c r="H7" s="33"/>
      <c r="I7" s="63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</row>
    <row r="8" spans="1:245" ht="24" customHeight="1">
      <c r="A8" s="54"/>
      <c r="B8" s="54"/>
      <c r="C8" s="54"/>
      <c r="D8" s="54"/>
      <c r="E8" s="54"/>
      <c r="F8" s="33"/>
      <c r="G8" s="33"/>
      <c r="H8" s="33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ht="24" customHeight="1">
      <c r="A9" s="54"/>
      <c r="B9" s="54"/>
      <c r="C9" s="54"/>
      <c r="D9" s="54"/>
      <c r="E9" s="54"/>
      <c r="F9" s="33"/>
      <c r="G9" s="33"/>
      <c r="H9" s="33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</row>
    <row r="10" spans="1:245" ht="24" customHeight="1">
      <c r="A10" s="54"/>
      <c r="B10" s="54"/>
      <c r="C10" s="54"/>
      <c r="D10" s="54"/>
      <c r="E10" s="54"/>
      <c r="F10" s="33"/>
      <c r="G10" s="33"/>
      <c r="H10" s="33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</row>
    <row r="11" spans="1:245" ht="24" customHeight="1">
      <c r="A11" s="54"/>
      <c r="B11" s="54"/>
      <c r="C11" s="54"/>
      <c r="D11" s="54"/>
      <c r="E11" s="54"/>
      <c r="F11" s="33"/>
      <c r="G11" s="33"/>
      <c r="H11" s="33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</row>
    <row r="12" spans="1:245" ht="24" customHeight="1">
      <c r="A12" s="54"/>
      <c r="B12" s="54"/>
      <c r="C12" s="54"/>
      <c r="D12" s="54"/>
      <c r="E12" s="54"/>
      <c r="F12" s="33"/>
      <c r="G12" s="33"/>
      <c r="H12" s="33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</row>
    <row r="13" spans="1:245" ht="24" customHeight="1">
      <c r="A13" s="54"/>
      <c r="B13" s="54"/>
      <c r="C13" s="54"/>
      <c r="D13" s="54"/>
      <c r="E13" s="54"/>
      <c r="F13" s="33"/>
      <c r="G13" s="33"/>
      <c r="H13" s="33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</row>
    <row r="14" spans="1:245" ht="24" customHeight="1">
      <c r="A14" s="54"/>
      <c r="B14" s="54"/>
      <c r="C14" s="54"/>
      <c r="D14" s="54"/>
      <c r="E14" s="54"/>
      <c r="F14" s="33"/>
      <c r="G14" s="33"/>
      <c r="H14" s="33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</row>
    <row r="15" spans="1:245" ht="24" customHeight="1">
      <c r="A15" s="54"/>
      <c r="B15" s="54"/>
      <c r="C15" s="54"/>
      <c r="D15" s="54"/>
      <c r="E15" s="54"/>
      <c r="F15" s="33"/>
      <c r="G15" s="33"/>
      <c r="H15" s="33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</row>
    <row r="16" spans="1:245" ht="24" customHeight="1">
      <c r="A16" s="54"/>
      <c r="B16" s="54"/>
      <c r="C16" s="54"/>
      <c r="D16" s="54"/>
      <c r="E16" s="54"/>
      <c r="F16" s="33"/>
      <c r="G16" s="33"/>
      <c r="H16" s="33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</row>
    <row r="17" spans="1:245" ht="24" customHeight="1">
      <c r="A17" s="54"/>
      <c r="B17" s="54"/>
      <c r="C17" s="54"/>
      <c r="D17" s="54"/>
      <c r="E17" s="54"/>
      <c r="F17" s="33"/>
      <c r="G17" s="33"/>
      <c r="H17" s="33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</row>
    <row r="18" spans="1:245" ht="24" customHeight="1">
      <c r="A18" s="54"/>
      <c r="B18" s="54"/>
      <c r="C18" s="54"/>
      <c r="D18" s="54"/>
      <c r="E18" s="54"/>
      <c r="F18" s="33"/>
      <c r="G18" s="33"/>
      <c r="H18" s="33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</row>
    <row r="19" spans="1:245" ht="19.5" customHeight="1">
      <c r="A19" s="70"/>
      <c r="B19" s="70"/>
      <c r="C19" s="70"/>
      <c r="D19" s="69"/>
      <c r="E19" s="69"/>
      <c r="F19" s="69"/>
      <c r="G19" s="69"/>
      <c r="H19" s="69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</row>
    <row r="20" spans="1:245" ht="19.5" customHeight="1">
      <c r="A20" s="70"/>
      <c r="B20" s="70"/>
      <c r="C20" s="70"/>
      <c r="D20" s="70"/>
      <c r="E20" s="70"/>
      <c r="F20" s="70"/>
      <c r="G20" s="70"/>
      <c r="H20" s="69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</row>
    <row r="21" spans="1:245" ht="19.5" customHeight="1">
      <c r="A21" s="70"/>
      <c r="B21" s="70"/>
      <c r="C21" s="70"/>
      <c r="D21" s="69"/>
      <c r="E21" s="69"/>
      <c r="F21" s="69"/>
      <c r="G21" s="69"/>
      <c r="H21" s="69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</row>
    <row r="22" spans="1:245" ht="19.5" customHeight="1">
      <c r="A22" s="70"/>
      <c r="B22" s="70"/>
      <c r="C22" s="70"/>
      <c r="D22" s="69"/>
      <c r="E22" s="69"/>
      <c r="F22" s="69"/>
      <c r="G22" s="69"/>
      <c r="H22" s="69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</row>
    <row r="23" spans="1:245" ht="19.5" customHeight="1">
      <c r="A23" s="70"/>
      <c r="B23" s="70"/>
      <c r="C23" s="70"/>
      <c r="D23" s="70"/>
      <c r="E23" s="70"/>
      <c r="F23" s="70"/>
      <c r="G23" s="70"/>
      <c r="H23" s="69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</row>
    <row r="24" spans="1:245" ht="19.5" customHeight="1">
      <c r="A24" s="70"/>
      <c r="B24" s="70"/>
      <c r="C24" s="70"/>
      <c r="D24" s="69"/>
      <c r="E24" s="69"/>
      <c r="F24" s="69"/>
      <c r="G24" s="69"/>
      <c r="H24" s="69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</row>
    <row r="25" spans="1:245" ht="19.5" customHeight="1">
      <c r="A25" s="70"/>
      <c r="B25" s="70"/>
      <c r="C25" s="70"/>
      <c r="D25" s="69"/>
      <c r="E25" s="69"/>
      <c r="F25" s="69"/>
      <c r="G25" s="69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</row>
    <row r="26" spans="1:245" ht="19.5" customHeight="1">
      <c r="A26" s="70"/>
      <c r="B26" s="70"/>
      <c r="C26" s="70"/>
      <c r="D26" s="70"/>
      <c r="E26" s="70"/>
      <c r="F26" s="70"/>
      <c r="G26" s="70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</row>
    <row r="27" spans="1:245" ht="19.5" customHeight="1">
      <c r="A27" s="70"/>
      <c r="B27" s="70"/>
      <c r="C27" s="70"/>
      <c r="D27" s="70"/>
      <c r="E27" s="71"/>
      <c r="F27" s="71"/>
      <c r="G27" s="71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</row>
    <row r="28" spans="1:245" ht="19.5" customHeight="1">
      <c r="A28" s="70"/>
      <c r="B28" s="70"/>
      <c r="C28" s="70"/>
      <c r="D28" s="70"/>
      <c r="E28" s="71"/>
      <c r="F28" s="71"/>
      <c r="G28" s="71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</row>
    <row r="29" spans="1:245" ht="19.5" customHeight="1">
      <c r="A29" s="70"/>
      <c r="B29" s="70"/>
      <c r="C29" s="70"/>
      <c r="D29" s="70"/>
      <c r="E29" s="70"/>
      <c r="F29" s="70"/>
      <c r="G29" s="70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</row>
    <row r="30" spans="1:245" ht="19.5" customHeight="1">
      <c r="A30" s="70"/>
      <c r="B30" s="70"/>
      <c r="C30" s="70"/>
      <c r="D30" s="70"/>
      <c r="E30" s="72"/>
      <c r="F30" s="72"/>
      <c r="G30" s="72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</row>
    <row r="31" spans="1:245" ht="19.5" customHeight="1">
      <c r="A31" s="30"/>
      <c r="B31" s="30"/>
      <c r="C31" s="30"/>
      <c r="D31" s="30"/>
      <c r="E31" s="73"/>
      <c r="F31" s="73"/>
      <c r="G31" s="73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74"/>
      <c r="B32" s="74"/>
      <c r="C32" s="74"/>
      <c r="D32" s="74"/>
      <c r="E32" s="74"/>
      <c r="F32" s="74"/>
      <c r="G32" s="74"/>
      <c r="H32" s="75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</row>
    <row r="33" spans="1:245" ht="19.5" customHeight="1">
      <c r="A33" s="30"/>
      <c r="B33" s="30"/>
      <c r="C33" s="30"/>
      <c r="D33" s="30"/>
      <c r="E33" s="30"/>
      <c r="F33" s="30"/>
      <c r="G33" s="30"/>
      <c r="H33" s="75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</row>
    <row r="34" spans="1:245" ht="19.5" customHeight="1">
      <c r="A34" s="64"/>
      <c r="B34" s="64"/>
      <c r="C34" s="64"/>
      <c r="D34" s="64"/>
      <c r="E34" s="64"/>
      <c r="F34" s="30"/>
      <c r="G34" s="30"/>
      <c r="H34" s="75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</row>
    <row r="35" spans="1:245" ht="19.5" customHeight="1">
      <c r="A35" s="64"/>
      <c r="B35" s="64"/>
      <c r="C35" s="64"/>
      <c r="D35" s="64"/>
      <c r="E35" s="64"/>
      <c r="F35" s="30"/>
      <c r="G35" s="30"/>
      <c r="H35" s="7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</row>
    <row r="36" spans="1:245" ht="19.5" customHeight="1">
      <c r="A36" s="64"/>
      <c r="B36" s="64"/>
      <c r="C36" s="64"/>
      <c r="D36" s="64"/>
      <c r="E36" s="64"/>
      <c r="F36" s="30"/>
      <c r="G36" s="30"/>
      <c r="H36" s="75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</row>
    <row r="37" spans="1:245" ht="19.5" customHeight="1">
      <c r="A37" s="64"/>
      <c r="B37" s="64"/>
      <c r="C37" s="64"/>
      <c r="D37" s="64"/>
      <c r="E37" s="64"/>
      <c r="F37" s="30"/>
      <c r="G37" s="30"/>
      <c r="H37" s="75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</row>
    <row r="38" spans="1:245" ht="19.5" customHeight="1">
      <c r="A38" s="64"/>
      <c r="B38" s="64"/>
      <c r="C38" s="64"/>
      <c r="D38" s="64"/>
      <c r="E38" s="64"/>
      <c r="F38" s="30"/>
      <c r="G38" s="30"/>
      <c r="H38" s="75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</row>
    <row r="39" spans="1:245" ht="19.5" customHeight="1">
      <c r="A39" s="64"/>
      <c r="B39" s="64"/>
      <c r="C39" s="64"/>
      <c r="D39" s="64"/>
      <c r="E39" s="64"/>
      <c r="F39" s="30"/>
      <c r="G39" s="30"/>
      <c r="H39" s="75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</row>
    <row r="40" spans="1:245" ht="19.5" customHeight="1">
      <c r="A40" s="64"/>
      <c r="B40" s="64"/>
      <c r="C40" s="64"/>
      <c r="D40" s="64"/>
      <c r="E40" s="64"/>
      <c r="F40" s="30"/>
      <c r="G40" s="30"/>
      <c r="H40" s="75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</row>
    <row r="41" spans="1:245" ht="19.5" customHeight="1">
      <c r="A41" s="64"/>
      <c r="B41" s="64"/>
      <c r="C41" s="64"/>
      <c r="D41" s="64"/>
      <c r="E41" s="64"/>
      <c r="F41" s="30"/>
      <c r="G41" s="30"/>
      <c r="H41" s="75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</row>
    <row r="42" spans="1:245" ht="19.5" customHeight="1">
      <c r="A42" s="64"/>
      <c r="B42" s="64"/>
      <c r="C42" s="64"/>
      <c r="D42" s="64"/>
      <c r="E42" s="64"/>
      <c r="F42" s="30"/>
      <c r="G42" s="30"/>
      <c r="H42" s="75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</row>
    <row r="43" spans="1:245" ht="19.5" customHeight="1">
      <c r="A43" s="64"/>
      <c r="B43" s="64"/>
      <c r="C43" s="64"/>
      <c r="D43" s="64"/>
      <c r="E43" s="64"/>
      <c r="F43" s="30"/>
      <c r="G43" s="30"/>
      <c r="H43" s="75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3937007874015748" right="0.3937007874015748" top="0.7874015748031497" bottom="0.7874015748031497" header="0.5118110236220472" footer="0.5118110236220472"/>
  <pageSetup firstPageNumber="19" useFirstPageNumber="1" horizontalDpi="600" verticalDpi="600" orientation="landscape" paperSize="9" r:id="rId1"/>
  <headerFooter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A1">
      <selection activeCell="G6" sqref="G6"/>
    </sheetView>
  </sheetViews>
  <sheetFormatPr defaultColWidth="6.50390625" defaultRowHeight="20.25" customHeight="1"/>
  <cols>
    <col min="1" max="1" width="31.375" style="1" customWidth="1"/>
    <col min="2" max="2" width="16.75390625" style="1" customWidth="1"/>
    <col min="3" max="3" width="29.25390625" style="1" customWidth="1"/>
    <col min="4" max="4" width="20.375" style="1" customWidth="1"/>
    <col min="5" max="16384" width="6.50390625" style="1" customWidth="1"/>
  </cols>
  <sheetData>
    <row r="1" spans="1:31" ht="20.25" customHeight="1">
      <c r="A1" s="7"/>
      <c r="B1" s="7"/>
      <c r="C1" s="7"/>
      <c r="D1" s="8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20.25" customHeight="1">
      <c r="A2" s="114" t="s">
        <v>129</v>
      </c>
      <c r="B2" s="114"/>
      <c r="C2" s="114"/>
      <c r="D2" s="114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20.25" customHeight="1">
      <c r="A3" s="10"/>
      <c r="B3" s="10"/>
      <c r="C3" s="11"/>
      <c r="D3" s="12" t="s">
        <v>142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25.5" customHeight="1">
      <c r="A4" s="13" t="s">
        <v>1</v>
      </c>
      <c r="B4" s="13"/>
      <c r="C4" s="13" t="s">
        <v>2</v>
      </c>
      <c r="D4" s="1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25.5" customHeight="1">
      <c r="A5" s="14" t="s">
        <v>3</v>
      </c>
      <c r="B5" s="14" t="s">
        <v>141</v>
      </c>
      <c r="C5" s="14" t="s">
        <v>3</v>
      </c>
      <c r="D5" s="82" t="s">
        <v>141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25.5" customHeight="1">
      <c r="A6" s="15" t="s">
        <v>4</v>
      </c>
      <c r="B6" s="16">
        <v>3872902</v>
      </c>
      <c r="C6" s="15" t="s">
        <v>5</v>
      </c>
      <c r="D6" s="16">
        <v>3247403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5.5" customHeight="1">
      <c r="A7" s="15" t="s">
        <v>6</v>
      </c>
      <c r="B7" s="16">
        <v>0</v>
      </c>
      <c r="C7" s="15" t="s">
        <v>7</v>
      </c>
      <c r="D7" s="16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25.5" customHeight="1">
      <c r="A8" s="15" t="s">
        <v>8</v>
      </c>
      <c r="B8" s="16">
        <v>0</v>
      </c>
      <c r="C8" s="15" t="s">
        <v>9</v>
      </c>
      <c r="D8" s="16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5.5" customHeight="1">
      <c r="A9" s="15" t="s">
        <v>10</v>
      </c>
      <c r="B9" s="16">
        <v>0</v>
      </c>
      <c r="C9" s="15" t="s">
        <v>11</v>
      </c>
      <c r="D9" s="16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25.5" customHeight="1">
      <c r="A10" s="15" t="s">
        <v>12</v>
      </c>
      <c r="B10" s="16">
        <v>0</v>
      </c>
      <c r="C10" s="15" t="s">
        <v>13</v>
      </c>
      <c r="D10" s="16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25.5" customHeight="1">
      <c r="A11" s="15" t="s">
        <v>14</v>
      </c>
      <c r="B11" s="16">
        <v>0</v>
      </c>
      <c r="C11" s="15" t="s">
        <v>175</v>
      </c>
      <c r="D11" s="16">
        <v>317844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25.5" customHeight="1">
      <c r="A12" s="15"/>
      <c r="B12" s="16"/>
      <c r="C12" s="15" t="s">
        <v>176</v>
      </c>
      <c r="D12" s="16">
        <v>119949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25.5" customHeight="1">
      <c r="A13" s="15"/>
      <c r="B13" s="16"/>
      <c r="C13" s="15" t="s">
        <v>177</v>
      </c>
      <c r="D13" s="16">
        <v>190706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25.5" customHeight="1">
      <c r="A14" s="14" t="s">
        <v>16</v>
      </c>
      <c r="B14" s="17">
        <v>3875902</v>
      </c>
      <c r="C14" s="14" t="s">
        <v>17</v>
      </c>
      <c r="D14" s="17">
        <v>3875902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25.5" customHeight="1">
      <c r="A15" s="15" t="s">
        <v>18</v>
      </c>
      <c r="B15" s="16"/>
      <c r="C15" s="15" t="s">
        <v>19</v>
      </c>
      <c r="D15" s="16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25.5" customHeight="1">
      <c r="A16" s="15" t="s">
        <v>20</v>
      </c>
      <c r="B16" s="16"/>
      <c r="C16" s="15" t="s">
        <v>21</v>
      </c>
      <c r="D16" s="16"/>
      <c r="E16" s="9"/>
      <c r="F16" s="9"/>
      <c r="G16" s="18" t="s">
        <v>22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25.5" customHeight="1">
      <c r="A17" s="15"/>
      <c r="B17" s="16"/>
      <c r="C17" s="15" t="s">
        <v>23</v>
      </c>
      <c r="D17" s="16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25.5" customHeight="1">
      <c r="A18" s="14" t="s">
        <v>24</v>
      </c>
      <c r="B18" s="19">
        <v>3875902</v>
      </c>
      <c r="C18" s="14" t="s">
        <v>25</v>
      </c>
      <c r="D18" s="17">
        <v>3875902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0.25" customHeight="1">
      <c r="A19" s="20"/>
      <c r="B19" s="21"/>
      <c r="C19" s="2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</sheetData>
  <sheetProtection/>
  <mergeCells count="1">
    <mergeCell ref="A2:D2"/>
  </mergeCells>
  <printOptions horizontalCentered="1"/>
  <pageMargins left="0.3937007874015748" right="0.3937007874015748" top="0.7874015748031497" bottom="0.7874015748031497" header="0.5118110236220472" footer="0.5118110236220472"/>
  <pageSetup firstPageNumber="9" useFirstPageNumber="1" horizontalDpi="600" verticalDpi="600" orientation="landscape" paperSize="9" r:id="rId1"/>
  <headerFooter alignWithMargins="0">
    <oddFooter>&amp;C—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zoomScale="130" zoomScaleNormal="130" zoomScalePageLayoutView="0" workbookViewId="0" topLeftCell="A1">
      <selection activeCell="H18" sqref="H18"/>
    </sheetView>
  </sheetViews>
  <sheetFormatPr defaultColWidth="6.875" defaultRowHeight="12.75" customHeight="1"/>
  <cols>
    <col min="1" max="1" width="3.125" style="1" customWidth="1"/>
    <col min="2" max="2" width="3.875" style="1" customWidth="1"/>
    <col min="3" max="3" width="6.125" style="1" customWidth="1"/>
    <col min="4" max="4" width="4.75390625" style="1" customWidth="1"/>
    <col min="5" max="5" width="16.875" style="1" customWidth="1"/>
    <col min="6" max="6" width="8.625" style="1" customWidth="1"/>
    <col min="7" max="7" width="4.375" style="1" customWidth="1"/>
    <col min="8" max="8" width="8.75390625" style="1" customWidth="1"/>
    <col min="9" max="9" width="5.75390625" style="1" customWidth="1"/>
    <col min="10" max="10" width="6.375" style="1" customWidth="1"/>
    <col min="11" max="11" width="5.00390625" style="1" customWidth="1"/>
    <col min="12" max="12" width="5.625" style="1" customWidth="1"/>
    <col min="13" max="13" width="5.00390625" style="1" customWidth="1"/>
    <col min="14" max="14" width="4.25390625" style="1" customWidth="1"/>
    <col min="15" max="15" width="4.75390625" style="1" customWidth="1"/>
    <col min="16" max="16" width="5.25390625" style="1" customWidth="1"/>
    <col min="17" max="17" width="5.375" style="1" customWidth="1"/>
    <col min="18" max="18" width="5.50390625" style="1" customWidth="1"/>
    <col min="19" max="19" width="3.625" style="1" customWidth="1"/>
    <col min="20" max="20" width="5.00390625" style="1" customWidth="1"/>
    <col min="21" max="16384" width="6.875" style="1" customWidth="1"/>
  </cols>
  <sheetData>
    <row r="1" spans="1:20" ht="19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  <c r="T1" s="26" t="s">
        <v>26</v>
      </c>
    </row>
    <row r="2" spans="1:20" ht="19.5" customHeight="1">
      <c r="A2" s="114" t="s">
        <v>134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9.5" customHeight="1">
      <c r="A3" s="27"/>
      <c r="B3" s="27"/>
      <c r="C3" s="27"/>
      <c r="D3" s="27"/>
      <c r="E3" s="27"/>
      <c r="F3" s="28"/>
      <c r="G3" s="28"/>
      <c r="H3" s="28"/>
      <c r="I3" s="28"/>
      <c r="J3" s="29"/>
      <c r="K3" s="29"/>
      <c r="L3" s="29"/>
      <c r="M3" s="29"/>
      <c r="N3" s="29"/>
      <c r="O3" s="29"/>
      <c r="P3" s="29"/>
      <c r="Q3" s="29"/>
      <c r="R3" s="29"/>
      <c r="S3" s="30"/>
      <c r="T3" s="12" t="s">
        <v>142</v>
      </c>
    </row>
    <row r="4" spans="1:20" ht="19.5" customHeight="1">
      <c r="A4" s="32" t="s">
        <v>27</v>
      </c>
      <c r="B4" s="32"/>
      <c r="C4" s="32"/>
      <c r="D4" s="32"/>
      <c r="E4" s="32"/>
      <c r="F4" s="115" t="s">
        <v>28</v>
      </c>
      <c r="G4" s="115" t="s">
        <v>29</v>
      </c>
      <c r="H4" s="115" t="s">
        <v>30</v>
      </c>
      <c r="I4" s="115" t="s">
        <v>31</v>
      </c>
      <c r="J4" s="115" t="s">
        <v>32</v>
      </c>
      <c r="K4" s="115" t="s">
        <v>33</v>
      </c>
      <c r="L4" s="115"/>
      <c r="M4" s="117" t="s">
        <v>34</v>
      </c>
      <c r="N4" s="76" t="s">
        <v>128</v>
      </c>
      <c r="O4" s="31"/>
      <c r="P4" s="31"/>
      <c r="Q4" s="31"/>
      <c r="R4" s="31"/>
      <c r="S4" s="115" t="s">
        <v>35</v>
      </c>
      <c r="T4" s="115" t="s">
        <v>36</v>
      </c>
    </row>
    <row r="5" spans="1:20" ht="19.5" customHeight="1">
      <c r="A5" s="32" t="s">
        <v>37</v>
      </c>
      <c r="B5" s="32"/>
      <c r="C5" s="32"/>
      <c r="D5" s="115" t="s">
        <v>38</v>
      </c>
      <c r="E5" s="115" t="s">
        <v>39</v>
      </c>
      <c r="F5" s="115"/>
      <c r="G5" s="115"/>
      <c r="H5" s="115"/>
      <c r="I5" s="115"/>
      <c r="J5" s="115"/>
      <c r="K5" s="116" t="s">
        <v>40</v>
      </c>
      <c r="L5" s="115" t="s">
        <v>41</v>
      </c>
      <c r="M5" s="117"/>
      <c r="N5" s="115" t="s">
        <v>42</v>
      </c>
      <c r="O5" s="115" t="s">
        <v>43</v>
      </c>
      <c r="P5" s="115" t="s">
        <v>44</v>
      </c>
      <c r="Q5" s="115" t="s">
        <v>45</v>
      </c>
      <c r="R5" s="115" t="s">
        <v>46</v>
      </c>
      <c r="S5" s="115"/>
      <c r="T5" s="115"/>
    </row>
    <row r="6" spans="1:20" ht="30.75" customHeight="1">
      <c r="A6" s="93" t="s">
        <v>47</v>
      </c>
      <c r="B6" s="94" t="s">
        <v>48</v>
      </c>
      <c r="C6" s="93" t="s">
        <v>49</v>
      </c>
      <c r="D6" s="115"/>
      <c r="E6" s="115"/>
      <c r="F6" s="115"/>
      <c r="G6" s="115"/>
      <c r="H6" s="115"/>
      <c r="I6" s="115"/>
      <c r="J6" s="115"/>
      <c r="K6" s="116"/>
      <c r="L6" s="115"/>
      <c r="M6" s="117"/>
      <c r="N6" s="115"/>
      <c r="O6" s="115"/>
      <c r="P6" s="115"/>
      <c r="Q6" s="115"/>
      <c r="R6" s="115"/>
      <c r="S6" s="115"/>
      <c r="T6" s="115"/>
    </row>
    <row r="7" spans="1:20" ht="23.25" customHeight="1">
      <c r="A7" s="91" t="s">
        <v>213</v>
      </c>
      <c r="B7" s="91" t="s">
        <v>214</v>
      </c>
      <c r="C7" s="91" t="s">
        <v>215</v>
      </c>
      <c r="D7" s="92">
        <v>105001</v>
      </c>
      <c r="E7" s="54" t="s">
        <v>216</v>
      </c>
      <c r="F7" s="90">
        <v>2947403</v>
      </c>
      <c r="G7" s="33"/>
      <c r="H7" s="33">
        <v>2947403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ht="23.25" customHeight="1">
      <c r="A8" s="91" t="s">
        <v>213</v>
      </c>
      <c r="B8" s="91" t="s">
        <v>214</v>
      </c>
      <c r="C8" s="91" t="s">
        <v>217</v>
      </c>
      <c r="D8" s="92">
        <v>105001</v>
      </c>
      <c r="E8" s="54" t="s">
        <v>218</v>
      </c>
      <c r="F8" s="90">
        <v>230000</v>
      </c>
      <c r="G8" s="33"/>
      <c r="H8" s="33">
        <v>230000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 customHeight="1">
      <c r="A9" s="91" t="s">
        <v>213</v>
      </c>
      <c r="B9" s="91" t="s">
        <v>214</v>
      </c>
      <c r="C9" s="91" t="s">
        <v>219</v>
      </c>
      <c r="D9" s="92">
        <v>105001</v>
      </c>
      <c r="E9" s="54" t="s">
        <v>163</v>
      </c>
      <c r="F9" s="90">
        <v>50000</v>
      </c>
      <c r="G9" s="33"/>
      <c r="H9" s="33">
        <v>50000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ht="23.25" customHeight="1">
      <c r="A10" s="91" t="s">
        <v>213</v>
      </c>
      <c r="B10" s="91" t="s">
        <v>214</v>
      </c>
      <c r="C10" s="91" t="s">
        <v>220</v>
      </c>
      <c r="D10" s="92">
        <v>105001</v>
      </c>
      <c r="E10" s="54" t="s">
        <v>221</v>
      </c>
      <c r="F10" s="90">
        <v>20000</v>
      </c>
      <c r="G10" s="33"/>
      <c r="H10" s="33">
        <v>20000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31.5" customHeight="1">
      <c r="A11" s="91" t="s">
        <v>155</v>
      </c>
      <c r="B11" s="91" t="s">
        <v>156</v>
      </c>
      <c r="C11" s="91" t="s">
        <v>222</v>
      </c>
      <c r="D11" s="92">
        <v>105001</v>
      </c>
      <c r="E11" s="54" t="s">
        <v>223</v>
      </c>
      <c r="F11" s="90">
        <v>317844</v>
      </c>
      <c r="G11" s="33"/>
      <c r="H11" s="33">
        <v>317844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23.25" customHeight="1">
      <c r="A12" s="91" t="s">
        <v>157</v>
      </c>
      <c r="B12" s="91" t="s">
        <v>224</v>
      </c>
      <c r="C12" s="91" t="s">
        <v>225</v>
      </c>
      <c r="D12" s="92">
        <v>105001</v>
      </c>
      <c r="E12" s="54" t="s">
        <v>226</v>
      </c>
      <c r="F12" s="90">
        <v>119949</v>
      </c>
      <c r="G12" s="33"/>
      <c r="H12" s="33">
        <v>119949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23.25" customHeight="1">
      <c r="A13" s="91" t="s">
        <v>158</v>
      </c>
      <c r="B13" s="91" t="s">
        <v>159</v>
      </c>
      <c r="C13" s="91" t="s">
        <v>160</v>
      </c>
      <c r="D13" s="92">
        <v>105001</v>
      </c>
      <c r="E13" s="54" t="s">
        <v>227</v>
      </c>
      <c r="F13" s="90">
        <v>190706</v>
      </c>
      <c r="G13" s="33"/>
      <c r="H13" s="33">
        <v>190706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23.25" customHeight="1">
      <c r="A14" s="54"/>
      <c r="B14" s="54"/>
      <c r="C14" s="54"/>
      <c r="D14" s="54"/>
      <c r="E14" s="54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23.25" customHeight="1">
      <c r="A15" s="54"/>
      <c r="B15" s="54"/>
      <c r="C15" s="54"/>
      <c r="D15" s="54"/>
      <c r="E15" s="54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</sheetData>
  <sheetProtection/>
  <mergeCells count="19">
    <mergeCell ref="M4:M6"/>
    <mergeCell ref="S4:S6"/>
    <mergeCell ref="T4:T6"/>
    <mergeCell ref="L5:L6"/>
    <mergeCell ref="R5:R6"/>
    <mergeCell ref="N5:N6"/>
    <mergeCell ref="O5:O6"/>
    <mergeCell ref="P5:P6"/>
    <mergeCell ref="Q5:Q6"/>
    <mergeCell ref="D5:D6"/>
    <mergeCell ref="E5:E6"/>
    <mergeCell ref="K5:K6"/>
    <mergeCell ref="A2:T2"/>
    <mergeCell ref="F4:F6"/>
    <mergeCell ref="G4:G6"/>
    <mergeCell ref="H4:H6"/>
    <mergeCell ref="I4:I6"/>
    <mergeCell ref="J4:J6"/>
    <mergeCell ref="K4:L4"/>
  </mergeCells>
  <printOptions horizontalCentered="1"/>
  <pageMargins left="0.7480314960629921" right="0.7480314960629921" top="0.984251968503937" bottom="0.984251968503937" header="0.5118110236220472" footer="0.5118110236220472"/>
  <pageSetup firstPageNumber="10" useFirstPageNumber="1" horizontalDpi="600" verticalDpi="600" orientation="landscape" paperSize="9" r:id="rId1"/>
  <headerFooter alignWithMargins="0">
    <oddFooter>&amp;C—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E25" sqref="E25"/>
    </sheetView>
  </sheetViews>
  <sheetFormatPr defaultColWidth="6.875" defaultRowHeight="12.75" customHeight="1"/>
  <cols>
    <col min="1" max="2" width="4.75390625" style="1" customWidth="1"/>
    <col min="3" max="3" width="8.50390625" style="1" bestFit="1" customWidth="1"/>
    <col min="4" max="4" width="5.75390625" style="1" customWidth="1"/>
    <col min="5" max="5" width="29.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10" ht="19.5" customHeight="1">
      <c r="A1" s="11"/>
      <c r="B1" s="34"/>
      <c r="C1" s="34"/>
      <c r="D1" s="34"/>
      <c r="E1" s="34"/>
      <c r="F1" s="34"/>
      <c r="G1" s="34"/>
      <c r="H1" s="34"/>
      <c r="I1" s="34"/>
      <c r="J1" s="35" t="s">
        <v>50</v>
      </c>
    </row>
    <row r="2" spans="1:10" ht="19.5" customHeight="1">
      <c r="A2" s="114" t="s">
        <v>135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2" ht="19.5" customHeight="1">
      <c r="A3" s="10"/>
      <c r="B3" s="10"/>
      <c r="C3" s="10"/>
      <c r="D3" s="10"/>
      <c r="E3" s="10"/>
      <c r="F3" s="36"/>
      <c r="G3" s="36"/>
      <c r="H3" s="36"/>
      <c r="I3" s="36"/>
      <c r="J3" s="12" t="s">
        <v>142</v>
      </c>
      <c r="K3" s="30"/>
      <c r="L3" s="30"/>
    </row>
    <row r="4" spans="1:12" ht="19.5" customHeight="1">
      <c r="A4" s="13" t="s">
        <v>27</v>
      </c>
      <c r="B4" s="13"/>
      <c r="C4" s="13"/>
      <c r="D4" s="13"/>
      <c r="E4" s="13"/>
      <c r="F4" s="118" t="s">
        <v>28</v>
      </c>
      <c r="G4" s="118" t="s">
        <v>51</v>
      </c>
      <c r="H4" s="119" t="s">
        <v>52</v>
      </c>
      <c r="I4" s="119" t="s">
        <v>53</v>
      </c>
      <c r="J4" s="119" t="s">
        <v>54</v>
      </c>
      <c r="K4" s="30"/>
      <c r="L4" s="30"/>
    </row>
    <row r="5" spans="1:12" ht="19.5" customHeight="1">
      <c r="A5" s="13" t="s">
        <v>37</v>
      </c>
      <c r="B5" s="13"/>
      <c r="C5" s="13"/>
      <c r="D5" s="119" t="s">
        <v>38</v>
      </c>
      <c r="E5" s="119" t="s">
        <v>55</v>
      </c>
      <c r="F5" s="118"/>
      <c r="G5" s="118"/>
      <c r="H5" s="119"/>
      <c r="I5" s="119"/>
      <c r="J5" s="119"/>
      <c r="K5" s="30"/>
      <c r="L5" s="30"/>
    </row>
    <row r="6" spans="1:12" ht="20.25" customHeight="1">
      <c r="A6" s="37" t="s">
        <v>47</v>
      </c>
      <c r="B6" s="37" t="s">
        <v>48</v>
      </c>
      <c r="C6" s="38" t="s">
        <v>49</v>
      </c>
      <c r="D6" s="119"/>
      <c r="E6" s="119"/>
      <c r="F6" s="118"/>
      <c r="G6" s="118"/>
      <c r="H6" s="119"/>
      <c r="I6" s="119"/>
      <c r="J6" s="119"/>
      <c r="K6" s="30"/>
      <c r="L6" s="30"/>
    </row>
    <row r="7" spans="1:12" ht="20.25" customHeight="1">
      <c r="A7" s="37"/>
      <c r="B7" s="37"/>
      <c r="C7" s="38"/>
      <c r="D7" s="84"/>
      <c r="E7" s="84" t="s">
        <v>171</v>
      </c>
      <c r="F7" s="39">
        <f>SUM(F8:F14)</f>
        <v>3875902</v>
      </c>
      <c r="G7" s="39">
        <f>SUM(G8:G14)</f>
        <v>3575902</v>
      </c>
      <c r="H7" s="39">
        <f>SUM(H8:H14)</f>
        <v>300000</v>
      </c>
      <c r="I7" s="84"/>
      <c r="J7" s="84"/>
      <c r="K7" s="30"/>
      <c r="L7" s="30"/>
    </row>
    <row r="8" spans="1:10" ht="20.25" customHeight="1">
      <c r="A8" s="86" t="s">
        <v>145</v>
      </c>
      <c r="B8" s="86" t="s">
        <v>146</v>
      </c>
      <c r="C8" s="86" t="s">
        <v>147</v>
      </c>
      <c r="D8" s="87">
        <v>105001</v>
      </c>
      <c r="E8" s="54" t="s">
        <v>161</v>
      </c>
      <c r="F8" s="39">
        <f>SUM(G8:J8)</f>
        <v>2947403</v>
      </c>
      <c r="G8" s="39">
        <v>2947403</v>
      </c>
      <c r="H8" s="39"/>
      <c r="I8" s="39"/>
      <c r="J8" s="39"/>
    </row>
    <row r="9" spans="1:10" ht="20.25" customHeight="1">
      <c r="A9" s="86" t="s">
        <v>145</v>
      </c>
      <c r="B9" s="86" t="s">
        <v>146</v>
      </c>
      <c r="C9" s="86" t="s">
        <v>148</v>
      </c>
      <c r="D9" s="87">
        <v>105001</v>
      </c>
      <c r="E9" s="54" t="s">
        <v>162</v>
      </c>
      <c r="F9" s="39">
        <f aca="true" t="shared" si="0" ref="F9:F14">SUM(G9:J9)</f>
        <v>230000</v>
      </c>
      <c r="G9" s="39"/>
      <c r="H9" s="39">
        <v>230000</v>
      </c>
      <c r="I9" s="39"/>
      <c r="J9" s="39"/>
    </row>
    <row r="10" spans="1:10" ht="20.25" customHeight="1">
      <c r="A10" s="86" t="s">
        <v>149</v>
      </c>
      <c r="B10" s="86" t="s">
        <v>150</v>
      </c>
      <c r="C10" s="86" t="s">
        <v>151</v>
      </c>
      <c r="D10" s="87">
        <v>105001</v>
      </c>
      <c r="E10" s="54" t="s">
        <v>163</v>
      </c>
      <c r="F10" s="39">
        <f t="shared" si="0"/>
        <v>50000</v>
      </c>
      <c r="G10" s="39"/>
      <c r="H10" s="39">
        <v>50000</v>
      </c>
      <c r="I10" s="39"/>
      <c r="J10" s="39"/>
    </row>
    <row r="11" spans="1:10" ht="20.25" customHeight="1">
      <c r="A11" s="86" t="s">
        <v>152</v>
      </c>
      <c r="B11" s="86" t="s">
        <v>153</v>
      </c>
      <c r="C11" s="86" t="s">
        <v>154</v>
      </c>
      <c r="D11" s="87">
        <v>105001</v>
      </c>
      <c r="E11" s="54" t="s">
        <v>164</v>
      </c>
      <c r="F11" s="39">
        <f t="shared" si="0"/>
        <v>20000</v>
      </c>
      <c r="G11" s="39"/>
      <c r="H11" s="39">
        <v>20000</v>
      </c>
      <c r="I11" s="39"/>
      <c r="J11" s="39"/>
    </row>
    <row r="12" spans="1:10" ht="20.25" customHeight="1">
      <c r="A12" s="86" t="s">
        <v>155</v>
      </c>
      <c r="B12" s="86" t="s">
        <v>156</v>
      </c>
      <c r="C12" s="86" t="s">
        <v>165</v>
      </c>
      <c r="D12" s="87">
        <v>105001</v>
      </c>
      <c r="E12" s="54" t="s">
        <v>166</v>
      </c>
      <c r="F12" s="39">
        <f t="shared" si="0"/>
        <v>317844</v>
      </c>
      <c r="G12" s="39">
        <v>317844</v>
      </c>
      <c r="H12" s="39"/>
      <c r="I12" s="39"/>
      <c r="J12" s="39"/>
    </row>
    <row r="13" spans="1:10" ht="20.25" customHeight="1">
      <c r="A13" s="86" t="s">
        <v>157</v>
      </c>
      <c r="B13" s="86" t="s">
        <v>167</v>
      </c>
      <c r="C13" s="86" t="s">
        <v>168</v>
      </c>
      <c r="D13" s="87">
        <v>105001</v>
      </c>
      <c r="E13" s="54" t="s">
        <v>169</v>
      </c>
      <c r="F13" s="39">
        <f t="shared" si="0"/>
        <v>119949</v>
      </c>
      <c r="G13" s="39">
        <v>119949</v>
      </c>
      <c r="H13" s="39"/>
      <c r="I13" s="39"/>
      <c r="J13" s="39"/>
    </row>
    <row r="14" spans="1:10" ht="20.25" customHeight="1">
      <c r="A14" s="86" t="s">
        <v>158</v>
      </c>
      <c r="B14" s="86" t="s">
        <v>159</v>
      </c>
      <c r="C14" s="86" t="s">
        <v>160</v>
      </c>
      <c r="D14" s="87">
        <v>105001</v>
      </c>
      <c r="E14" s="54" t="s">
        <v>170</v>
      </c>
      <c r="F14" s="39">
        <f t="shared" si="0"/>
        <v>190706</v>
      </c>
      <c r="G14" s="39">
        <v>190706</v>
      </c>
      <c r="H14" s="39"/>
      <c r="I14" s="39"/>
      <c r="J14" s="39"/>
    </row>
    <row r="15" spans="1:10" ht="20.2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20.2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20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20.2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</row>
  </sheetData>
  <sheetProtection/>
  <mergeCells count="8">
    <mergeCell ref="A2:J2"/>
    <mergeCell ref="F4:F6"/>
    <mergeCell ref="G4:G6"/>
    <mergeCell ref="H4:H6"/>
    <mergeCell ref="I4:I6"/>
    <mergeCell ref="J4:J6"/>
    <mergeCell ref="D5:D6"/>
    <mergeCell ref="E5:E6"/>
  </mergeCells>
  <printOptions horizontalCentered="1"/>
  <pageMargins left="0.3937007874015748" right="0.3937007874015748" top="0.7874015748031497" bottom="0.7874015748031497" header="0.5118110236220472" footer="0.5118110236220472"/>
  <pageSetup firstPageNumber="11" useFirstPageNumber="1" horizontalDpi="600" verticalDpi="600" orientation="landscape" paperSize="9" r:id="rId1"/>
  <headerFooter alignWithMargins="0">
    <oddFooter>&amp;C—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20"/>
  <sheetViews>
    <sheetView showZeros="0" zoomScalePageLayoutView="0" workbookViewId="0" topLeftCell="A1">
      <selection activeCell="I1" sqref="A1:I1"/>
    </sheetView>
  </sheetViews>
  <sheetFormatPr defaultColWidth="6.875" defaultRowHeight="20.25" customHeight="1"/>
  <cols>
    <col min="1" max="1" width="24.00390625" style="1" customWidth="1"/>
    <col min="2" max="2" width="12.00390625" style="1" customWidth="1"/>
    <col min="3" max="3" width="20.875" style="1" customWidth="1"/>
    <col min="4" max="6" width="12.25390625" style="1" customWidth="1"/>
    <col min="7" max="7" width="13.75390625" style="1" customWidth="1"/>
    <col min="8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8" t="s">
        <v>56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20.25" customHeight="1">
      <c r="A2" s="114" t="s">
        <v>130</v>
      </c>
      <c r="B2" s="114"/>
      <c r="C2" s="114"/>
      <c r="D2" s="114"/>
      <c r="E2" s="114"/>
      <c r="F2" s="114"/>
      <c r="G2" s="114"/>
      <c r="H2" s="11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20.25" customHeight="1">
      <c r="A3" s="10"/>
      <c r="B3" s="10"/>
      <c r="C3" s="11"/>
      <c r="D3" s="11"/>
      <c r="E3" s="11"/>
      <c r="F3" s="11"/>
      <c r="G3" s="11"/>
      <c r="H3" s="12" t="s">
        <v>142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20.25" customHeight="1">
      <c r="A4" s="13" t="s">
        <v>1</v>
      </c>
      <c r="B4" s="13"/>
      <c r="C4" s="13" t="s">
        <v>2</v>
      </c>
      <c r="D4" s="13"/>
      <c r="E4" s="13"/>
      <c r="F4" s="13"/>
      <c r="G4" s="13"/>
      <c r="H4" s="13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s="43" customFormat="1" ht="37.5" customHeight="1">
      <c r="A5" s="38" t="s">
        <v>3</v>
      </c>
      <c r="B5" s="40" t="s">
        <v>141</v>
      </c>
      <c r="C5" s="38" t="s">
        <v>3</v>
      </c>
      <c r="D5" s="38" t="s">
        <v>28</v>
      </c>
      <c r="E5" s="40" t="s">
        <v>57</v>
      </c>
      <c r="F5" s="41" t="s">
        <v>58</v>
      </c>
      <c r="G5" s="38" t="s">
        <v>59</v>
      </c>
      <c r="H5" s="41" t="s">
        <v>60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24.75" customHeight="1">
      <c r="A6" s="44" t="s">
        <v>61</v>
      </c>
      <c r="B6" s="45">
        <v>3875902</v>
      </c>
      <c r="C6" s="46" t="s">
        <v>62</v>
      </c>
      <c r="D6" s="45">
        <f>SUM(D7:D16)</f>
        <v>3875902</v>
      </c>
      <c r="E6" s="45">
        <f>SUM(E7:E16)</f>
        <v>3875902</v>
      </c>
      <c r="F6" s="45"/>
      <c r="G6" s="45"/>
      <c r="H6" s="45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4.75" customHeight="1">
      <c r="A7" s="44" t="s">
        <v>63</v>
      </c>
      <c r="B7" s="45">
        <v>3875902</v>
      </c>
      <c r="C7" s="46" t="s">
        <v>64</v>
      </c>
      <c r="D7" s="47">
        <f>SUM(E7:H7)</f>
        <v>3247403</v>
      </c>
      <c r="E7" s="48">
        <v>3247403</v>
      </c>
      <c r="F7" s="48"/>
      <c r="G7" s="48"/>
      <c r="H7" s="45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24.75" customHeight="1">
      <c r="A8" s="44" t="s">
        <v>65</v>
      </c>
      <c r="B8" s="45"/>
      <c r="C8" s="46" t="s">
        <v>66</v>
      </c>
      <c r="D8" s="47">
        <f aca="true" t="shared" si="0" ref="D8:D16">SUM(E8:H8)</f>
        <v>0</v>
      </c>
      <c r="E8" s="48"/>
      <c r="F8" s="48"/>
      <c r="G8" s="48"/>
      <c r="H8" s="45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24.75" customHeight="1">
      <c r="A9" s="44" t="s">
        <v>67</v>
      </c>
      <c r="B9" s="16"/>
      <c r="C9" s="46" t="s">
        <v>68</v>
      </c>
      <c r="D9" s="47">
        <f t="shared" si="0"/>
        <v>0</v>
      </c>
      <c r="E9" s="48"/>
      <c r="F9" s="48"/>
      <c r="G9" s="48"/>
      <c r="H9" s="4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24.75" customHeight="1">
      <c r="A10" s="44" t="s">
        <v>69</v>
      </c>
      <c r="B10" s="49"/>
      <c r="C10" s="46" t="s">
        <v>70</v>
      </c>
      <c r="D10" s="47">
        <f t="shared" si="0"/>
        <v>0</v>
      </c>
      <c r="E10" s="48"/>
      <c r="F10" s="48"/>
      <c r="G10" s="48"/>
      <c r="H10" s="4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24.75" customHeight="1">
      <c r="A11" s="44" t="s">
        <v>63</v>
      </c>
      <c r="B11" s="45"/>
      <c r="C11" s="46" t="s">
        <v>71</v>
      </c>
      <c r="D11" s="47">
        <f t="shared" si="0"/>
        <v>0</v>
      </c>
      <c r="E11" s="48"/>
      <c r="F11" s="48"/>
      <c r="G11" s="48"/>
      <c r="H11" s="4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4.75" customHeight="1">
      <c r="A12" s="44" t="s">
        <v>65</v>
      </c>
      <c r="B12" s="45"/>
      <c r="C12" s="46" t="s">
        <v>72</v>
      </c>
      <c r="D12" s="47">
        <f t="shared" si="0"/>
        <v>0</v>
      </c>
      <c r="E12" s="48"/>
      <c r="F12" s="48"/>
      <c r="G12" s="48"/>
      <c r="H12" s="4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24.75" customHeight="1">
      <c r="A13" s="44" t="s">
        <v>67</v>
      </c>
      <c r="B13" s="45"/>
      <c r="C13" s="46" t="s">
        <v>73</v>
      </c>
      <c r="D13" s="47">
        <f t="shared" si="0"/>
        <v>0</v>
      </c>
      <c r="E13" s="48"/>
      <c r="F13" s="48"/>
      <c r="G13" s="48"/>
      <c r="H13" s="4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24.75" customHeight="1">
      <c r="A14" s="44" t="s">
        <v>74</v>
      </c>
      <c r="B14" s="16"/>
      <c r="C14" s="46" t="s">
        <v>172</v>
      </c>
      <c r="D14" s="47">
        <f t="shared" si="0"/>
        <v>317844</v>
      </c>
      <c r="E14" s="48">
        <v>317844</v>
      </c>
      <c r="F14" s="48"/>
      <c r="G14" s="48"/>
      <c r="H14" s="4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24.75" customHeight="1">
      <c r="A15" s="50"/>
      <c r="B15" s="51"/>
      <c r="C15" s="15" t="s">
        <v>173</v>
      </c>
      <c r="D15" s="47">
        <f t="shared" si="0"/>
        <v>119949</v>
      </c>
      <c r="E15" s="16">
        <v>119949</v>
      </c>
      <c r="F15" s="16"/>
      <c r="G15" s="16"/>
      <c r="H15" s="16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24.75" customHeight="1">
      <c r="A16" s="14"/>
      <c r="B16" s="17"/>
      <c r="C16" s="15" t="s">
        <v>174</v>
      </c>
      <c r="D16" s="47">
        <f t="shared" si="0"/>
        <v>190706</v>
      </c>
      <c r="E16" s="17">
        <v>190706</v>
      </c>
      <c r="F16" s="17"/>
      <c r="G16" s="17"/>
      <c r="H16" s="17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24.75" customHeight="1">
      <c r="A17" s="15"/>
      <c r="B17" s="16"/>
      <c r="C17" s="15" t="s">
        <v>75</v>
      </c>
      <c r="D17" s="47"/>
      <c r="E17" s="52"/>
      <c r="F17" s="52"/>
      <c r="G17" s="52"/>
      <c r="H17" s="16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ht="24.75" customHeight="1">
      <c r="A18" s="15"/>
      <c r="B18" s="19"/>
      <c r="C18" s="15"/>
      <c r="D18" s="17"/>
      <c r="E18" s="53"/>
      <c r="F18" s="53"/>
      <c r="G18" s="53"/>
      <c r="H18" s="53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20.25" customHeight="1">
      <c r="A19" s="14" t="s">
        <v>24</v>
      </c>
      <c r="B19" s="19">
        <v>3875902</v>
      </c>
      <c r="C19" s="14" t="s">
        <v>25</v>
      </c>
      <c r="D19" s="47">
        <v>3875902</v>
      </c>
      <c r="E19" s="17">
        <v>3875902</v>
      </c>
      <c r="F19" s="17"/>
      <c r="G19" s="17"/>
      <c r="H19" s="1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20.25" customHeight="1">
      <c r="A20" s="20"/>
      <c r="B20" s="21"/>
      <c r="C20" s="22"/>
      <c r="D20" s="22"/>
      <c r="E20" s="22"/>
      <c r="F20" s="22"/>
      <c r="G20" s="2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</sheetData>
  <sheetProtection/>
  <mergeCells count="1">
    <mergeCell ref="A2:H2"/>
  </mergeCells>
  <printOptions horizontalCentered="1"/>
  <pageMargins left="0.3937007874015748" right="0.3937007874015748" top="0.7874015748031497" bottom="0.7874015748031497" header="0.5118110236220472" footer="0.5118110236220472"/>
  <pageSetup firstPageNumber="12" useFirstPageNumber="1" horizontalDpi="600" verticalDpi="600" orientation="landscape" paperSize="9" r:id="rId1"/>
  <headerFooter alignWithMargins="0">
    <oddFooter>&amp;C—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N21"/>
  <sheetViews>
    <sheetView showZeros="0" zoomScale="115" zoomScaleNormal="115" zoomScalePageLayoutView="0" workbookViewId="0" topLeftCell="Y7">
      <selection activeCell="AC16" sqref="AC16"/>
    </sheetView>
  </sheetViews>
  <sheetFormatPr defaultColWidth="6.875" defaultRowHeight="12.75" customHeight="1"/>
  <cols>
    <col min="1" max="1" width="4.00390625" style="1" customWidth="1"/>
    <col min="2" max="2" width="4.125" style="1" customWidth="1"/>
    <col min="3" max="3" width="6.875" style="1" customWidth="1"/>
    <col min="4" max="4" width="5.875" style="1" customWidth="1"/>
    <col min="5" max="5" width="10.50390625" style="1" customWidth="1"/>
    <col min="6" max="7" width="8.625" style="1" customWidth="1"/>
    <col min="8" max="8" width="8.50390625" style="1" customWidth="1"/>
    <col min="9" max="9" width="8.375" style="1" customWidth="1"/>
    <col min="10" max="10" width="7.25390625" style="1" customWidth="1"/>
    <col min="11" max="11" width="7.875" style="1" customWidth="1"/>
    <col min="12" max="12" width="8.375" style="1" customWidth="1"/>
    <col min="13" max="13" width="7.50390625" style="1" customWidth="1"/>
    <col min="14" max="14" width="8.125" style="1" customWidth="1"/>
    <col min="15" max="15" width="9.125" style="1" customWidth="1"/>
    <col min="16" max="16" width="8.00390625" style="1" customWidth="1"/>
    <col min="17" max="17" width="7.50390625" style="1" customWidth="1"/>
    <col min="18" max="18" width="7.75390625" style="1" customWidth="1"/>
    <col min="19" max="19" width="7.00390625" style="1" customWidth="1"/>
    <col min="20" max="20" width="7.125" style="1" customWidth="1"/>
    <col min="21" max="21" width="6.375" style="1" customWidth="1"/>
    <col min="22" max="22" width="7.75390625" style="1" customWidth="1"/>
    <col min="23" max="24" width="7.375" style="1" customWidth="1"/>
    <col min="25" max="25" width="7.25390625" style="1" customWidth="1"/>
    <col min="26" max="26" width="6.75390625" style="1" customWidth="1"/>
    <col min="27" max="27" width="7.375" style="1" customWidth="1"/>
    <col min="28" max="28" width="7.125" style="1" customWidth="1"/>
    <col min="29" max="29" width="7.00390625" style="1" customWidth="1"/>
    <col min="30" max="30" width="7.375" style="1" customWidth="1"/>
    <col min="31" max="32" width="7.00390625" style="1" customWidth="1"/>
    <col min="33" max="33" width="7.375" style="1" customWidth="1"/>
    <col min="34" max="34" width="6.375" style="1" customWidth="1"/>
    <col min="35" max="35" width="8.25390625" style="1" customWidth="1"/>
    <col min="36" max="36" width="4.50390625" style="1" customWidth="1"/>
    <col min="37" max="37" width="4.00390625" style="1" customWidth="1"/>
    <col min="38" max="39" width="4.125" style="1" customWidth="1"/>
    <col min="40" max="40" width="4.00390625" style="1" customWidth="1"/>
    <col min="41" max="41" width="3.875" style="1" customWidth="1"/>
    <col min="42" max="42" width="3.75390625" style="1" customWidth="1"/>
    <col min="43" max="45" width="4.875" style="1" customWidth="1"/>
    <col min="46" max="46" width="5.25390625" style="1" customWidth="1"/>
    <col min="47" max="65" width="4.50390625" style="1" customWidth="1"/>
    <col min="66" max="66" width="8.00390625" style="1" customWidth="1"/>
    <col min="67" max="203" width="6.875" style="1" customWidth="1"/>
    <col min="204" max="16384" width="6.875" style="1" customWidth="1"/>
  </cols>
  <sheetData>
    <row r="1" ht="12.75" customHeight="1">
      <c r="BM1" s="1" t="s">
        <v>76</v>
      </c>
    </row>
    <row r="2" spans="1:65" ht="19.5" customHeight="1">
      <c r="A2" s="114" t="s">
        <v>131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 t="s">
        <v>131</v>
      </c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</row>
    <row r="3" spans="1:66" ht="19.5" customHeight="1">
      <c r="A3" s="27"/>
      <c r="B3" s="27"/>
      <c r="C3" s="27"/>
      <c r="D3" s="27"/>
      <c r="E3" s="27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12" t="s">
        <v>142</v>
      </c>
      <c r="BN3" s="30"/>
    </row>
    <row r="4" spans="1:66" ht="28.5" customHeight="1">
      <c r="A4" s="121" t="s">
        <v>27</v>
      </c>
      <c r="B4" s="121"/>
      <c r="C4" s="121"/>
      <c r="D4" s="121"/>
      <c r="E4" s="121"/>
      <c r="F4" s="115" t="s">
        <v>28</v>
      </c>
      <c r="G4" s="117" t="s">
        <v>77</v>
      </c>
      <c r="H4" s="117"/>
      <c r="I4" s="117"/>
      <c r="J4" s="117"/>
      <c r="K4" s="117"/>
      <c r="L4" s="117"/>
      <c r="M4" s="117"/>
      <c r="N4" s="117"/>
      <c r="O4" s="117" t="s">
        <v>78</v>
      </c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88"/>
      <c r="AF4" s="88"/>
      <c r="AG4" s="120" t="s">
        <v>79</v>
      </c>
      <c r="AH4" s="120"/>
      <c r="AI4" s="120"/>
      <c r="AJ4" s="120"/>
      <c r="AK4" s="120"/>
      <c r="AL4" s="120" t="s">
        <v>80</v>
      </c>
      <c r="AM4" s="120"/>
      <c r="AN4" s="120"/>
      <c r="AO4" s="120"/>
      <c r="AP4" s="120" t="s">
        <v>81</v>
      </c>
      <c r="AQ4" s="120"/>
      <c r="AR4" s="120"/>
      <c r="AS4" s="120"/>
      <c r="AT4" s="120" t="s">
        <v>82</v>
      </c>
      <c r="AU4" s="120"/>
      <c r="AV4" s="120"/>
      <c r="AW4" s="120" t="s">
        <v>83</v>
      </c>
      <c r="AX4" s="120"/>
      <c r="AY4" s="120"/>
      <c r="AZ4" s="120" t="s">
        <v>84</v>
      </c>
      <c r="BA4" s="120"/>
      <c r="BB4" s="120"/>
      <c r="BC4" s="120"/>
      <c r="BD4" s="120"/>
      <c r="BE4" s="120" t="s">
        <v>85</v>
      </c>
      <c r="BF4" s="120"/>
      <c r="BG4" s="120"/>
      <c r="BH4" s="120"/>
      <c r="BI4" s="120"/>
      <c r="BJ4" s="120" t="s">
        <v>86</v>
      </c>
      <c r="BK4" s="120"/>
      <c r="BL4" s="120"/>
      <c r="BM4" s="120"/>
      <c r="BN4" s="30"/>
    </row>
    <row r="5" spans="1:66" ht="28.5" customHeight="1">
      <c r="A5" s="32" t="s">
        <v>37</v>
      </c>
      <c r="B5" s="32"/>
      <c r="C5" s="32"/>
      <c r="D5" s="115" t="s">
        <v>38</v>
      </c>
      <c r="E5" s="115" t="s">
        <v>39</v>
      </c>
      <c r="F5" s="115"/>
      <c r="G5" s="115" t="s">
        <v>42</v>
      </c>
      <c r="H5" s="115" t="s">
        <v>87</v>
      </c>
      <c r="I5" s="115" t="s">
        <v>88</v>
      </c>
      <c r="J5" s="115" t="s">
        <v>89</v>
      </c>
      <c r="K5" s="115" t="s">
        <v>178</v>
      </c>
      <c r="L5" s="115" t="s">
        <v>179</v>
      </c>
      <c r="M5" s="115" t="s">
        <v>180</v>
      </c>
      <c r="N5" s="115" t="s">
        <v>181</v>
      </c>
      <c r="O5" s="115" t="s">
        <v>42</v>
      </c>
      <c r="P5" s="115" t="s">
        <v>90</v>
      </c>
      <c r="Q5" s="115" t="s">
        <v>91</v>
      </c>
      <c r="R5" s="115" t="s">
        <v>183</v>
      </c>
      <c r="S5" s="115" t="s">
        <v>184</v>
      </c>
      <c r="T5" s="115" t="s">
        <v>185</v>
      </c>
      <c r="U5" s="115" t="s">
        <v>186</v>
      </c>
      <c r="V5" s="115" t="s">
        <v>187</v>
      </c>
      <c r="W5" s="115" t="s">
        <v>188</v>
      </c>
      <c r="X5" s="115" t="s">
        <v>189</v>
      </c>
      <c r="Y5" s="115" t="s">
        <v>190</v>
      </c>
      <c r="Z5" s="115" t="s">
        <v>191</v>
      </c>
      <c r="AA5" s="115" t="s">
        <v>192</v>
      </c>
      <c r="AB5" s="115" t="s">
        <v>193</v>
      </c>
      <c r="AC5" s="115" t="s">
        <v>194</v>
      </c>
      <c r="AD5" s="115" t="s">
        <v>195</v>
      </c>
      <c r="AE5" s="115" t="s">
        <v>196</v>
      </c>
      <c r="AF5" s="115" t="s">
        <v>197</v>
      </c>
      <c r="AG5" s="115" t="s">
        <v>42</v>
      </c>
      <c r="AH5" s="115" t="s">
        <v>198</v>
      </c>
      <c r="AI5" s="115" t="s">
        <v>199</v>
      </c>
      <c r="AJ5" s="115" t="s">
        <v>92</v>
      </c>
      <c r="AK5" s="115" t="s">
        <v>15</v>
      </c>
      <c r="AL5" s="115" t="s">
        <v>42</v>
      </c>
      <c r="AM5" s="115" t="s">
        <v>93</v>
      </c>
      <c r="AN5" s="115" t="s">
        <v>94</v>
      </c>
      <c r="AO5" s="115" t="s">
        <v>15</v>
      </c>
      <c r="AP5" s="115" t="s">
        <v>42</v>
      </c>
      <c r="AQ5" s="115" t="s">
        <v>95</v>
      </c>
      <c r="AR5" s="115" t="s">
        <v>96</v>
      </c>
      <c r="AS5" s="115" t="s">
        <v>15</v>
      </c>
      <c r="AT5" s="115" t="s">
        <v>42</v>
      </c>
      <c r="AU5" s="115" t="s">
        <v>97</v>
      </c>
      <c r="AV5" s="115" t="s">
        <v>98</v>
      </c>
      <c r="AW5" s="115" t="s">
        <v>42</v>
      </c>
      <c r="AX5" s="115" t="s">
        <v>99</v>
      </c>
      <c r="AY5" s="115" t="s">
        <v>100</v>
      </c>
      <c r="AZ5" s="115" t="s">
        <v>42</v>
      </c>
      <c r="BA5" s="115" t="s">
        <v>101</v>
      </c>
      <c r="BB5" s="115" t="s">
        <v>102</v>
      </c>
      <c r="BC5" s="115" t="s">
        <v>103</v>
      </c>
      <c r="BD5" s="115" t="s">
        <v>15</v>
      </c>
      <c r="BE5" s="115" t="s">
        <v>42</v>
      </c>
      <c r="BF5" s="115" t="s">
        <v>101</v>
      </c>
      <c r="BG5" s="115" t="s">
        <v>102</v>
      </c>
      <c r="BH5" s="115" t="s">
        <v>103</v>
      </c>
      <c r="BI5" s="115" t="s">
        <v>15</v>
      </c>
      <c r="BJ5" s="115" t="s">
        <v>42</v>
      </c>
      <c r="BK5" s="115" t="s">
        <v>104</v>
      </c>
      <c r="BL5" s="115" t="s">
        <v>105</v>
      </c>
      <c r="BM5" s="115" t="s">
        <v>15</v>
      </c>
      <c r="BN5" s="30"/>
    </row>
    <row r="6" spans="1:66" ht="36.75" customHeight="1">
      <c r="A6" s="93" t="s">
        <v>47</v>
      </c>
      <c r="B6" s="94" t="s">
        <v>48</v>
      </c>
      <c r="C6" s="93" t="s">
        <v>49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30"/>
    </row>
    <row r="7" spans="1:66" ht="36.75" customHeight="1">
      <c r="A7" s="93"/>
      <c r="B7" s="94"/>
      <c r="C7" s="93"/>
      <c r="D7" s="85">
        <v>100501</v>
      </c>
      <c r="E7" s="85" t="s">
        <v>182</v>
      </c>
      <c r="F7" s="90">
        <f>SUM(F8:F14)</f>
        <v>3875902</v>
      </c>
      <c r="G7" s="90">
        <f>SUM(G8:G14)</f>
        <v>2268796</v>
      </c>
      <c r="H7" s="90">
        <f aca="true" t="shared" si="0" ref="H7:BL7">SUM(H8:H14)</f>
        <v>820968</v>
      </c>
      <c r="I7" s="90">
        <f t="shared" si="0"/>
        <v>579072</v>
      </c>
      <c r="J7" s="90">
        <f t="shared" si="0"/>
        <v>49829</v>
      </c>
      <c r="K7" s="90">
        <f t="shared" si="0"/>
        <v>131903</v>
      </c>
      <c r="L7" s="90">
        <f t="shared" si="0"/>
        <v>189180</v>
      </c>
      <c r="M7" s="90">
        <f t="shared" si="0"/>
        <v>317844</v>
      </c>
      <c r="N7" s="90">
        <f t="shared" si="0"/>
        <v>180000</v>
      </c>
      <c r="O7" s="90">
        <f t="shared" si="0"/>
        <v>1415500</v>
      </c>
      <c r="P7" s="90">
        <f t="shared" si="0"/>
        <v>299250</v>
      </c>
      <c r="Q7" s="90">
        <f t="shared" si="0"/>
        <v>45000</v>
      </c>
      <c r="R7" s="90">
        <f t="shared" si="0"/>
        <v>50000</v>
      </c>
      <c r="S7" s="90">
        <f aca="true" t="shared" si="1" ref="S7:AI7">SUM(S8:S14)</f>
        <v>1000</v>
      </c>
      <c r="T7" s="90">
        <f t="shared" si="1"/>
        <v>30000</v>
      </c>
      <c r="U7" s="90">
        <f t="shared" si="1"/>
        <v>6000</v>
      </c>
      <c r="V7" s="90">
        <f t="shared" si="1"/>
        <v>480250</v>
      </c>
      <c r="W7" s="90">
        <f t="shared" si="1"/>
        <v>45000</v>
      </c>
      <c r="X7" s="90">
        <f t="shared" si="1"/>
        <v>45000</v>
      </c>
      <c r="Y7" s="90">
        <f t="shared" si="1"/>
        <v>65000</v>
      </c>
      <c r="Z7" s="90">
        <f t="shared" si="1"/>
        <v>89000</v>
      </c>
      <c r="AA7" s="90">
        <f t="shared" si="1"/>
        <v>39000</v>
      </c>
      <c r="AB7" s="90">
        <f t="shared" si="1"/>
        <v>19000</v>
      </c>
      <c r="AC7" s="90">
        <f t="shared" si="1"/>
        <v>24000</v>
      </c>
      <c r="AD7" s="90">
        <f t="shared" si="1"/>
        <v>80000</v>
      </c>
      <c r="AE7" s="90">
        <f t="shared" si="1"/>
        <v>23000</v>
      </c>
      <c r="AF7" s="90">
        <f t="shared" si="1"/>
        <v>75000</v>
      </c>
      <c r="AG7" s="90">
        <f t="shared" si="1"/>
        <v>191606</v>
      </c>
      <c r="AH7" s="90">
        <f t="shared" si="1"/>
        <v>900</v>
      </c>
      <c r="AI7" s="90">
        <f t="shared" si="1"/>
        <v>190706</v>
      </c>
      <c r="AJ7" s="90">
        <f t="shared" si="0"/>
        <v>0</v>
      </c>
      <c r="AK7" s="90">
        <f t="shared" si="0"/>
        <v>0</v>
      </c>
      <c r="AL7" s="90">
        <f t="shared" si="0"/>
        <v>0</v>
      </c>
      <c r="AM7" s="90">
        <f t="shared" si="0"/>
        <v>0</v>
      </c>
      <c r="AN7" s="90">
        <f t="shared" si="0"/>
        <v>0</v>
      </c>
      <c r="AO7" s="90">
        <f t="shared" si="0"/>
        <v>0</v>
      </c>
      <c r="AP7" s="90">
        <f t="shared" si="0"/>
        <v>0</v>
      </c>
      <c r="AQ7" s="90">
        <f t="shared" si="0"/>
        <v>0</v>
      </c>
      <c r="AR7" s="90">
        <f t="shared" si="0"/>
        <v>0</v>
      </c>
      <c r="AS7" s="90">
        <f t="shared" si="0"/>
        <v>0</v>
      </c>
      <c r="AT7" s="90">
        <f t="shared" si="0"/>
        <v>0</v>
      </c>
      <c r="AU7" s="90">
        <f t="shared" si="0"/>
        <v>0</v>
      </c>
      <c r="AV7" s="90">
        <f t="shared" si="0"/>
        <v>0</v>
      </c>
      <c r="AW7" s="90">
        <f t="shared" si="0"/>
        <v>0</v>
      </c>
      <c r="AX7" s="90">
        <f t="shared" si="0"/>
        <v>0</v>
      </c>
      <c r="AY7" s="90">
        <f t="shared" si="0"/>
        <v>0</v>
      </c>
      <c r="AZ7" s="90">
        <f t="shared" si="0"/>
        <v>0</v>
      </c>
      <c r="BA7" s="90">
        <f t="shared" si="0"/>
        <v>0</v>
      </c>
      <c r="BB7" s="90">
        <f t="shared" si="0"/>
        <v>0</v>
      </c>
      <c r="BC7" s="90">
        <f t="shared" si="0"/>
        <v>0</v>
      </c>
      <c r="BD7" s="90">
        <f t="shared" si="0"/>
        <v>0</v>
      </c>
      <c r="BE7" s="90">
        <f t="shared" si="0"/>
        <v>0</v>
      </c>
      <c r="BF7" s="90">
        <f t="shared" si="0"/>
        <v>0</v>
      </c>
      <c r="BG7" s="90">
        <f t="shared" si="0"/>
        <v>0</v>
      </c>
      <c r="BH7" s="90">
        <f t="shared" si="0"/>
        <v>0</v>
      </c>
      <c r="BI7" s="90">
        <f t="shared" si="0"/>
        <v>0</v>
      </c>
      <c r="BJ7" s="90">
        <f t="shared" si="0"/>
        <v>0</v>
      </c>
      <c r="BK7" s="90">
        <f t="shared" si="0"/>
        <v>0</v>
      </c>
      <c r="BL7" s="90">
        <f t="shared" si="0"/>
        <v>0</v>
      </c>
      <c r="BM7" s="85"/>
      <c r="BN7" s="30"/>
    </row>
    <row r="8" spans="1:66" ht="33" customHeight="1">
      <c r="A8" s="91" t="s">
        <v>213</v>
      </c>
      <c r="B8" s="91" t="s">
        <v>214</v>
      </c>
      <c r="C8" s="91" t="s">
        <v>215</v>
      </c>
      <c r="D8" s="96">
        <v>105001</v>
      </c>
      <c r="E8" s="91" t="s">
        <v>216</v>
      </c>
      <c r="F8" s="90">
        <f>SUM(G8+O8+AG8+AL8+AP8+AT8+AW8+AZ8+BE8+BJ8)</f>
        <v>2947403</v>
      </c>
      <c r="G8" s="90">
        <f>SUM(H8:N8)</f>
        <v>1831003</v>
      </c>
      <c r="H8" s="90">
        <v>820968</v>
      </c>
      <c r="I8" s="90">
        <v>579072</v>
      </c>
      <c r="J8" s="90">
        <v>49829</v>
      </c>
      <c r="K8" s="90">
        <v>11954</v>
      </c>
      <c r="L8" s="90">
        <v>189180</v>
      </c>
      <c r="M8" s="90"/>
      <c r="N8" s="90">
        <v>180000</v>
      </c>
      <c r="O8" s="90">
        <f aca="true" t="shared" si="2" ref="O8:O13">SUM(P8:AF8)</f>
        <v>1115500</v>
      </c>
      <c r="P8" s="90">
        <v>198250</v>
      </c>
      <c r="Q8" s="90">
        <v>45000</v>
      </c>
      <c r="R8" s="90">
        <v>50000</v>
      </c>
      <c r="S8" s="90">
        <v>1000</v>
      </c>
      <c r="T8" s="90">
        <v>30000</v>
      </c>
      <c r="U8" s="90">
        <v>6000</v>
      </c>
      <c r="V8" s="90">
        <v>358250</v>
      </c>
      <c r="W8" s="90">
        <v>25000</v>
      </c>
      <c r="X8" s="90">
        <v>35000</v>
      </c>
      <c r="Y8" s="90">
        <v>65000</v>
      </c>
      <c r="Z8" s="90">
        <v>89000</v>
      </c>
      <c r="AA8" s="90">
        <v>25000</v>
      </c>
      <c r="AB8" s="90">
        <v>19000</v>
      </c>
      <c r="AC8" s="90">
        <v>24000</v>
      </c>
      <c r="AD8" s="90">
        <v>80000</v>
      </c>
      <c r="AE8" s="90">
        <v>15000</v>
      </c>
      <c r="AF8" s="90">
        <v>50000</v>
      </c>
      <c r="AG8" s="90">
        <f>SUM(AH8:AK8)</f>
        <v>900</v>
      </c>
      <c r="AH8" s="90">
        <v>900</v>
      </c>
      <c r="AI8" s="90"/>
      <c r="AJ8" s="90"/>
      <c r="AK8" s="90"/>
      <c r="AL8" s="90"/>
      <c r="AM8" s="90"/>
      <c r="AN8" s="90"/>
      <c r="AO8" s="90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55"/>
    </row>
    <row r="9" spans="1:65" ht="33" customHeight="1">
      <c r="A9" s="91" t="s">
        <v>213</v>
      </c>
      <c r="B9" s="91" t="s">
        <v>214</v>
      </c>
      <c r="C9" s="91" t="s">
        <v>217</v>
      </c>
      <c r="D9" s="96">
        <v>105001</v>
      </c>
      <c r="E9" s="91" t="s">
        <v>218</v>
      </c>
      <c r="F9" s="90">
        <f aca="true" t="shared" si="3" ref="F9:F14">SUM(G9+O9+AG9+AL9+AP9+AT9+AW9+AZ9+BE9+BJ9)</f>
        <v>230000</v>
      </c>
      <c r="G9" s="90">
        <f aca="true" t="shared" si="4" ref="G9:G14">SUM(H9:N9)</f>
        <v>0</v>
      </c>
      <c r="H9" s="97"/>
      <c r="I9" s="97"/>
      <c r="J9" s="97"/>
      <c r="K9" s="97"/>
      <c r="L9" s="97"/>
      <c r="M9" s="97"/>
      <c r="N9" s="97"/>
      <c r="O9" s="90">
        <f t="shared" si="2"/>
        <v>230000</v>
      </c>
      <c r="P9" s="90">
        <v>98000</v>
      </c>
      <c r="Q9" s="90"/>
      <c r="R9" s="90"/>
      <c r="S9" s="90"/>
      <c r="T9" s="90"/>
      <c r="U9" s="90"/>
      <c r="V9" s="90">
        <v>82000</v>
      </c>
      <c r="W9" s="90"/>
      <c r="X9" s="90">
        <v>10000</v>
      </c>
      <c r="Y9" s="90"/>
      <c r="Z9" s="90"/>
      <c r="AA9" s="90">
        <v>14000</v>
      </c>
      <c r="AB9" s="90"/>
      <c r="AC9" s="90"/>
      <c r="AD9" s="90"/>
      <c r="AE9" s="90">
        <v>7000</v>
      </c>
      <c r="AF9" s="90">
        <v>19000</v>
      </c>
      <c r="AG9" s="90">
        <f aca="true" t="shared" si="5" ref="AG9:AG14">SUM(AH9:AK9)</f>
        <v>0</v>
      </c>
      <c r="AH9" s="90"/>
      <c r="AI9" s="90"/>
      <c r="AJ9" s="90"/>
      <c r="AK9" s="90"/>
      <c r="AL9" s="97"/>
      <c r="AM9" s="97"/>
      <c r="AN9" s="97"/>
      <c r="AO9" s="97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</row>
    <row r="10" spans="1:65" ht="33" customHeight="1">
      <c r="A10" s="91" t="s">
        <v>213</v>
      </c>
      <c r="B10" s="91" t="s">
        <v>214</v>
      </c>
      <c r="C10" s="91" t="s">
        <v>219</v>
      </c>
      <c r="D10" s="96">
        <v>105001</v>
      </c>
      <c r="E10" s="91" t="s">
        <v>163</v>
      </c>
      <c r="F10" s="90">
        <f t="shared" si="3"/>
        <v>50000</v>
      </c>
      <c r="G10" s="90">
        <f t="shared" si="4"/>
        <v>0</v>
      </c>
      <c r="H10" s="97"/>
      <c r="I10" s="97"/>
      <c r="J10" s="97"/>
      <c r="K10" s="97"/>
      <c r="L10" s="97"/>
      <c r="M10" s="97"/>
      <c r="N10" s="97"/>
      <c r="O10" s="90">
        <f t="shared" si="2"/>
        <v>50000</v>
      </c>
      <c r="P10" s="90">
        <v>3000</v>
      </c>
      <c r="Q10" s="90"/>
      <c r="R10" s="90"/>
      <c r="S10" s="90"/>
      <c r="T10" s="90"/>
      <c r="U10" s="90"/>
      <c r="V10" s="90">
        <v>40000</v>
      </c>
      <c r="W10" s="90"/>
      <c r="X10" s="90"/>
      <c r="Y10" s="90"/>
      <c r="Z10" s="90"/>
      <c r="AA10" s="90"/>
      <c r="AB10" s="90"/>
      <c r="AC10" s="90"/>
      <c r="AD10" s="90"/>
      <c r="AE10" s="90">
        <v>1000</v>
      </c>
      <c r="AF10" s="90">
        <v>6000</v>
      </c>
      <c r="AG10" s="90">
        <f t="shared" si="5"/>
        <v>0</v>
      </c>
      <c r="AH10" s="90"/>
      <c r="AI10" s="90"/>
      <c r="AJ10" s="90"/>
      <c r="AK10" s="90"/>
      <c r="AL10" s="97"/>
      <c r="AM10" s="97"/>
      <c r="AN10" s="97"/>
      <c r="AO10" s="97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</row>
    <row r="11" spans="1:65" ht="33" customHeight="1">
      <c r="A11" s="91" t="s">
        <v>213</v>
      </c>
      <c r="B11" s="91" t="s">
        <v>214</v>
      </c>
      <c r="C11" s="91" t="s">
        <v>220</v>
      </c>
      <c r="D11" s="96">
        <v>105001</v>
      </c>
      <c r="E11" s="91" t="s">
        <v>221</v>
      </c>
      <c r="F11" s="90">
        <f t="shared" si="3"/>
        <v>20000</v>
      </c>
      <c r="G11" s="90">
        <f t="shared" si="4"/>
        <v>0</v>
      </c>
      <c r="H11" s="97"/>
      <c r="I11" s="97"/>
      <c r="J11" s="97"/>
      <c r="K11" s="97"/>
      <c r="L11" s="97"/>
      <c r="M11" s="97"/>
      <c r="N11" s="97"/>
      <c r="O11" s="90">
        <f t="shared" si="2"/>
        <v>20000</v>
      </c>
      <c r="P11" s="90"/>
      <c r="Q11" s="90"/>
      <c r="R11" s="90"/>
      <c r="S11" s="90"/>
      <c r="T11" s="90"/>
      <c r="U11" s="90"/>
      <c r="V11" s="90"/>
      <c r="W11" s="90">
        <v>20000</v>
      </c>
      <c r="X11" s="90"/>
      <c r="Y11" s="90"/>
      <c r="Z11" s="90"/>
      <c r="AA11" s="90"/>
      <c r="AB11" s="90"/>
      <c r="AC11" s="90"/>
      <c r="AD11" s="90"/>
      <c r="AE11" s="90"/>
      <c r="AF11" s="90"/>
      <c r="AG11" s="90">
        <f t="shared" si="5"/>
        <v>0</v>
      </c>
      <c r="AH11" s="90"/>
      <c r="AI11" s="90"/>
      <c r="AJ11" s="90"/>
      <c r="AK11" s="90"/>
      <c r="AL11" s="97"/>
      <c r="AM11" s="97"/>
      <c r="AN11" s="97"/>
      <c r="AO11" s="97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</row>
    <row r="12" spans="1:65" ht="33" customHeight="1">
      <c r="A12" s="91" t="s">
        <v>155</v>
      </c>
      <c r="B12" s="91" t="s">
        <v>156</v>
      </c>
      <c r="C12" s="91" t="s">
        <v>222</v>
      </c>
      <c r="D12" s="96">
        <v>105001</v>
      </c>
      <c r="E12" s="91" t="s">
        <v>223</v>
      </c>
      <c r="F12" s="90">
        <f t="shared" si="3"/>
        <v>317844</v>
      </c>
      <c r="G12" s="90">
        <f t="shared" si="4"/>
        <v>317844</v>
      </c>
      <c r="H12" s="97"/>
      <c r="I12" s="97"/>
      <c r="J12" s="97"/>
      <c r="K12" s="97"/>
      <c r="L12" s="97"/>
      <c r="M12" s="90">
        <v>317844</v>
      </c>
      <c r="N12" s="97"/>
      <c r="O12" s="90">
        <f t="shared" si="2"/>
        <v>0</v>
      </c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>
        <f t="shared" si="5"/>
        <v>0</v>
      </c>
      <c r="AH12" s="90"/>
      <c r="AI12" s="90"/>
      <c r="AJ12" s="90"/>
      <c r="AK12" s="90"/>
      <c r="AL12" s="97"/>
      <c r="AM12" s="97"/>
      <c r="AN12" s="97"/>
      <c r="AO12" s="97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</row>
    <row r="13" spans="1:65" ht="33" customHeight="1">
      <c r="A13" s="91" t="s">
        <v>157</v>
      </c>
      <c r="B13" s="91" t="s">
        <v>224</v>
      </c>
      <c r="C13" s="91" t="s">
        <v>225</v>
      </c>
      <c r="D13" s="96">
        <v>105001</v>
      </c>
      <c r="E13" s="91" t="s">
        <v>226</v>
      </c>
      <c r="F13" s="90">
        <f t="shared" si="3"/>
        <v>119949</v>
      </c>
      <c r="G13" s="90">
        <f t="shared" si="4"/>
        <v>119949</v>
      </c>
      <c r="H13" s="97"/>
      <c r="I13" s="97"/>
      <c r="J13" s="97"/>
      <c r="K13" s="90">
        <v>119949</v>
      </c>
      <c r="L13" s="97"/>
      <c r="M13" s="97"/>
      <c r="N13" s="97"/>
      <c r="O13" s="90">
        <f t="shared" si="2"/>
        <v>0</v>
      </c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0">
        <f t="shared" si="5"/>
        <v>0</v>
      </c>
      <c r="AH13" s="97"/>
      <c r="AI13" s="97"/>
      <c r="AJ13" s="97"/>
      <c r="AK13" s="97"/>
      <c r="AL13" s="97"/>
      <c r="AM13" s="97"/>
      <c r="AN13" s="97"/>
      <c r="AO13" s="97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</row>
    <row r="14" spans="1:65" ht="33" customHeight="1">
      <c r="A14" s="91" t="s">
        <v>158</v>
      </c>
      <c r="B14" s="91" t="s">
        <v>159</v>
      </c>
      <c r="C14" s="91" t="s">
        <v>160</v>
      </c>
      <c r="D14" s="96">
        <v>105001</v>
      </c>
      <c r="E14" s="91" t="s">
        <v>227</v>
      </c>
      <c r="F14" s="90">
        <f t="shared" si="3"/>
        <v>190706</v>
      </c>
      <c r="G14" s="90">
        <f t="shared" si="4"/>
        <v>0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0">
        <f t="shared" si="5"/>
        <v>190706</v>
      </c>
      <c r="AH14" s="97"/>
      <c r="AI14" s="90">
        <v>190706</v>
      </c>
      <c r="AJ14" s="97"/>
      <c r="AK14" s="97"/>
      <c r="AL14" s="97"/>
      <c r="AM14" s="97"/>
      <c r="AN14" s="97"/>
      <c r="AO14" s="97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</row>
    <row r="15" spans="1:65" ht="33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</row>
    <row r="16" spans="1:65" ht="33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</row>
    <row r="17" spans="1:65" ht="33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</row>
    <row r="18" spans="1:65" ht="33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</row>
    <row r="19" spans="1:65" ht="33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</row>
    <row r="20" spans="1:65" ht="33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</row>
    <row r="21" spans="1:65" ht="33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</row>
  </sheetData>
  <sheetProtection/>
  <mergeCells count="75">
    <mergeCell ref="W5:W6"/>
    <mergeCell ref="X5:X6"/>
    <mergeCell ref="Y5:Y6"/>
    <mergeCell ref="AE5:AE6"/>
    <mergeCell ref="AF5:AF6"/>
    <mergeCell ref="AB5:AB6"/>
    <mergeCell ref="AC5:AC6"/>
    <mergeCell ref="AG4:AK4"/>
    <mergeCell ref="AL4:AO4"/>
    <mergeCell ref="AP4:AS4"/>
    <mergeCell ref="AT4:AV4"/>
    <mergeCell ref="AW4:AY4"/>
    <mergeCell ref="AA5:AA6"/>
    <mergeCell ref="J5:J6"/>
    <mergeCell ref="N5:N6"/>
    <mergeCell ref="A4:E4"/>
    <mergeCell ref="F4:F6"/>
    <mergeCell ref="G4:N4"/>
    <mergeCell ref="O4:AD4"/>
    <mergeCell ref="K5:K6"/>
    <mergeCell ref="L5:L6"/>
    <mergeCell ref="M5:M6"/>
    <mergeCell ref="V5:V6"/>
    <mergeCell ref="AH5:AH6"/>
    <mergeCell ref="AI5:AI6"/>
    <mergeCell ref="AZ4:BD4"/>
    <mergeCell ref="BE4:BI4"/>
    <mergeCell ref="BJ4:BM4"/>
    <mergeCell ref="D5:D6"/>
    <mergeCell ref="E5:E6"/>
    <mergeCell ref="G5:G6"/>
    <mergeCell ref="H5:H6"/>
    <mergeCell ref="I5:I6"/>
    <mergeCell ref="O5:O6"/>
    <mergeCell ref="P5:P6"/>
    <mergeCell ref="Q5:Q6"/>
    <mergeCell ref="R5:R6"/>
    <mergeCell ref="AD5:AD6"/>
    <mergeCell ref="AG5:AG6"/>
    <mergeCell ref="S5:S6"/>
    <mergeCell ref="T5:T6"/>
    <mergeCell ref="U5:U6"/>
    <mergeCell ref="Z5:Z6"/>
    <mergeCell ref="AX5:AX6"/>
    <mergeCell ref="AY5:AY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J5:AJ6"/>
    <mergeCell ref="AK5:AK6"/>
    <mergeCell ref="AL5:AL6"/>
    <mergeCell ref="AM5:AM6"/>
    <mergeCell ref="BL5:BL6"/>
    <mergeCell ref="BM5:BM6"/>
    <mergeCell ref="BH5:BH6"/>
    <mergeCell ref="BI5:BI6"/>
    <mergeCell ref="BJ5:BJ6"/>
    <mergeCell ref="BK5:BK6"/>
    <mergeCell ref="A2:AB2"/>
    <mergeCell ref="AC2:BM2"/>
    <mergeCell ref="BF5:BF6"/>
    <mergeCell ref="BG5:BG6"/>
    <mergeCell ref="AZ5:AZ6"/>
    <mergeCell ref="BA5:BA6"/>
    <mergeCell ref="BB5:BB6"/>
    <mergeCell ref="BC5:BC6"/>
    <mergeCell ref="BD5:BD6"/>
    <mergeCell ref="BE5:BE6"/>
  </mergeCells>
  <printOptions horizontalCentered="1"/>
  <pageMargins left="0.3937007874015748" right="0.3937007874015748" top="0.7874015748031497" bottom="0.7874015748031497" header="0.5118110236220472" footer="0.5118110236220472"/>
  <pageSetup firstPageNumber="13" useFirstPageNumber="1" horizontalDpi="600" verticalDpi="600" orientation="landscape" paperSize="8" scale="90" r:id="rId1"/>
  <headerFooter alignWithMargins="0">
    <oddFooter>&amp;C—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J2" sqref="I2:J2"/>
    </sheetView>
  </sheetViews>
  <sheetFormatPr defaultColWidth="6.875" defaultRowHeight="12.75" customHeight="1"/>
  <cols>
    <col min="1" max="1" width="7.625" style="1" customWidth="1"/>
    <col min="2" max="2" width="8.50390625" style="1" bestFit="1" customWidth="1"/>
    <col min="3" max="3" width="9.75390625" style="1" customWidth="1"/>
    <col min="4" max="4" width="33.25390625" style="1" customWidth="1"/>
    <col min="5" max="5" width="14.375" style="1" customWidth="1"/>
    <col min="6" max="7" width="17.75390625" style="1" customWidth="1"/>
    <col min="8" max="8" width="6.50390625" style="1" customWidth="1"/>
    <col min="9" max="16384" width="6.875" style="1" customWidth="1"/>
  </cols>
  <sheetData>
    <row r="1" spans="1:8" ht="19.5" customHeight="1">
      <c r="A1" s="11"/>
      <c r="B1" s="11"/>
      <c r="C1" s="11"/>
      <c r="D1" s="56"/>
      <c r="E1" s="11"/>
      <c r="F1" s="11"/>
      <c r="G1" s="8" t="s">
        <v>106</v>
      </c>
      <c r="H1" s="57"/>
    </row>
    <row r="2" spans="1:8" ht="25.5" customHeight="1">
      <c r="A2" s="58" t="s">
        <v>136</v>
      </c>
      <c r="B2" s="59"/>
      <c r="C2" s="59"/>
      <c r="D2" s="59"/>
      <c r="E2" s="59"/>
      <c r="F2" s="59"/>
      <c r="G2" s="59"/>
      <c r="H2" s="57"/>
    </row>
    <row r="3" spans="1:8" ht="19.5" customHeight="1">
      <c r="A3" s="27"/>
      <c r="B3" s="27"/>
      <c r="C3" s="27"/>
      <c r="D3" s="27"/>
      <c r="E3" s="28"/>
      <c r="F3" s="28"/>
      <c r="G3" s="12" t="s">
        <v>142</v>
      </c>
      <c r="H3" s="57"/>
    </row>
    <row r="4" spans="1:8" ht="19.5" customHeight="1">
      <c r="A4" s="98" t="s">
        <v>107</v>
      </c>
      <c r="B4" s="98"/>
      <c r="C4" s="98"/>
      <c r="D4" s="98"/>
      <c r="E4" s="115" t="s">
        <v>51</v>
      </c>
      <c r="F4" s="115"/>
      <c r="G4" s="115"/>
      <c r="H4" s="57"/>
    </row>
    <row r="5" spans="1:8" ht="19.5" customHeight="1">
      <c r="A5" s="95" t="s">
        <v>37</v>
      </c>
      <c r="B5" s="99"/>
      <c r="C5" s="122" t="s">
        <v>38</v>
      </c>
      <c r="D5" s="115" t="s">
        <v>108</v>
      </c>
      <c r="E5" s="115" t="s">
        <v>28</v>
      </c>
      <c r="F5" s="123" t="s">
        <v>109</v>
      </c>
      <c r="G5" s="124" t="s">
        <v>110</v>
      </c>
      <c r="H5" s="57"/>
    </row>
    <row r="6" spans="1:8" ht="33.75" customHeight="1">
      <c r="A6" s="93" t="s">
        <v>47</v>
      </c>
      <c r="B6" s="93" t="s">
        <v>48</v>
      </c>
      <c r="C6" s="122"/>
      <c r="D6" s="115"/>
      <c r="E6" s="115"/>
      <c r="F6" s="123"/>
      <c r="G6" s="124"/>
      <c r="H6" s="57"/>
    </row>
    <row r="7" spans="1:8" ht="21.75" customHeight="1">
      <c r="A7" s="94"/>
      <c r="B7" s="93"/>
      <c r="C7" s="85">
        <v>100501</v>
      </c>
      <c r="D7" s="85" t="s">
        <v>182</v>
      </c>
      <c r="E7" s="90">
        <f>SUM(F7:G7)</f>
        <v>3575902</v>
      </c>
      <c r="F7" s="90">
        <f>SUM(F8:F11)</f>
        <v>2460402</v>
      </c>
      <c r="G7" s="90">
        <f>SUM(G8:G11)</f>
        <v>1115500</v>
      </c>
      <c r="H7" s="60"/>
    </row>
    <row r="8" spans="1:7" ht="21.75" customHeight="1">
      <c r="A8" s="86" t="s">
        <v>146</v>
      </c>
      <c r="B8" s="86" t="s">
        <v>147</v>
      </c>
      <c r="C8" s="100">
        <v>105001</v>
      </c>
      <c r="D8" s="91" t="s">
        <v>161</v>
      </c>
      <c r="E8" s="90">
        <f>SUM(F8:G8)</f>
        <v>2947403</v>
      </c>
      <c r="F8" s="90">
        <v>1831903</v>
      </c>
      <c r="G8" s="90">
        <v>1115500</v>
      </c>
    </row>
    <row r="9" spans="1:7" ht="21.75" customHeight="1">
      <c r="A9" s="86" t="s">
        <v>156</v>
      </c>
      <c r="B9" s="86" t="s">
        <v>165</v>
      </c>
      <c r="C9" s="100">
        <v>105001</v>
      </c>
      <c r="D9" s="91" t="s">
        <v>166</v>
      </c>
      <c r="E9" s="90">
        <f>SUM(F9:G9)</f>
        <v>317844</v>
      </c>
      <c r="F9" s="90">
        <v>317844</v>
      </c>
      <c r="G9" s="90"/>
    </row>
    <row r="10" spans="1:7" ht="21.75" customHeight="1">
      <c r="A10" s="86" t="s">
        <v>167</v>
      </c>
      <c r="B10" s="86" t="s">
        <v>168</v>
      </c>
      <c r="C10" s="100">
        <v>105001</v>
      </c>
      <c r="D10" s="91" t="s">
        <v>169</v>
      </c>
      <c r="E10" s="90">
        <f>SUM(F10:G10)</f>
        <v>119949</v>
      </c>
      <c r="F10" s="90">
        <v>119949</v>
      </c>
      <c r="G10" s="90"/>
    </row>
    <row r="11" spans="1:7" ht="21.75" customHeight="1">
      <c r="A11" s="86" t="s">
        <v>159</v>
      </c>
      <c r="B11" s="86" t="s">
        <v>160</v>
      </c>
      <c r="C11" s="100">
        <v>105001</v>
      </c>
      <c r="D11" s="91" t="s">
        <v>170</v>
      </c>
      <c r="E11" s="90">
        <f>SUM(F11:G11)</f>
        <v>190706</v>
      </c>
      <c r="F11" s="90">
        <v>190706</v>
      </c>
      <c r="G11" s="90"/>
    </row>
    <row r="12" spans="1:7" ht="21.75" customHeight="1">
      <c r="A12" s="91"/>
      <c r="B12" s="91"/>
      <c r="C12" s="91"/>
      <c r="D12" s="91"/>
      <c r="E12" s="90"/>
      <c r="F12" s="90"/>
      <c r="G12" s="90"/>
    </row>
    <row r="13" spans="1:7" ht="21.75" customHeight="1">
      <c r="A13" s="91"/>
      <c r="B13" s="91"/>
      <c r="C13" s="91"/>
      <c r="D13" s="91"/>
      <c r="E13" s="90"/>
      <c r="F13" s="90"/>
      <c r="G13" s="90"/>
    </row>
    <row r="14" spans="1:7" ht="21.75" customHeight="1">
      <c r="A14" s="91"/>
      <c r="B14" s="91"/>
      <c r="C14" s="91"/>
      <c r="D14" s="91"/>
      <c r="E14" s="90"/>
      <c r="F14" s="90"/>
      <c r="G14" s="90"/>
    </row>
    <row r="15" spans="1:7" ht="21.75" customHeight="1">
      <c r="A15" s="91"/>
      <c r="B15" s="91"/>
      <c r="C15" s="91"/>
      <c r="D15" s="91"/>
      <c r="E15" s="90"/>
      <c r="F15" s="90"/>
      <c r="G15" s="90"/>
    </row>
    <row r="16" spans="1:7" ht="21.75" customHeight="1">
      <c r="A16" s="91"/>
      <c r="B16" s="91"/>
      <c r="C16" s="91"/>
      <c r="D16" s="91"/>
      <c r="E16" s="90"/>
      <c r="F16" s="90"/>
      <c r="G16" s="90"/>
    </row>
    <row r="17" spans="1:7" ht="21.75" customHeight="1">
      <c r="A17" s="91"/>
      <c r="B17" s="91"/>
      <c r="C17" s="91"/>
      <c r="D17" s="91"/>
      <c r="E17" s="90"/>
      <c r="F17" s="90"/>
      <c r="G17" s="90"/>
    </row>
    <row r="18" spans="1:7" ht="21.75" customHeight="1">
      <c r="A18" s="91"/>
      <c r="B18" s="91"/>
      <c r="C18" s="91"/>
      <c r="D18" s="91"/>
      <c r="E18" s="90"/>
      <c r="F18" s="90"/>
      <c r="G18" s="90"/>
    </row>
    <row r="19" spans="1:7" ht="21.75" customHeight="1">
      <c r="A19" s="91"/>
      <c r="B19" s="91"/>
      <c r="C19" s="91"/>
      <c r="D19" s="91"/>
      <c r="E19" s="90"/>
      <c r="F19" s="90"/>
      <c r="G19" s="90"/>
    </row>
  </sheetData>
  <sheetProtection/>
  <mergeCells count="6">
    <mergeCell ref="E4:G4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7874015748031497" bottom="0.7874015748031497" header="0.5118110236220472" footer="0.5118110236220472"/>
  <pageSetup firstPageNumber="14" useFirstPageNumber="1" horizontalDpi="600" verticalDpi="600" orientation="landscape" paperSize="9" r:id="rId1"/>
  <headerFooter alignWithMargins="0">
    <oddFooter>&amp;C— &amp;P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4"/>
  <sheetViews>
    <sheetView zoomScalePageLayoutView="0" workbookViewId="0" topLeftCell="A1">
      <selection activeCell="J18" sqref="J18"/>
    </sheetView>
  </sheetViews>
  <sheetFormatPr defaultColWidth="6.875" defaultRowHeight="12.75" customHeight="1"/>
  <cols>
    <col min="1" max="1" width="7.625" style="1" customWidth="1"/>
    <col min="2" max="2" width="5.25390625" style="1" customWidth="1"/>
    <col min="3" max="3" width="8.50390625" style="1" bestFit="1" customWidth="1"/>
    <col min="4" max="4" width="16.625" style="1" customWidth="1"/>
    <col min="5" max="5" width="49.50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243" ht="19.5" customHeight="1">
      <c r="A1" s="23"/>
      <c r="B1" s="24"/>
      <c r="C1" s="24"/>
      <c r="D1" s="24"/>
      <c r="E1" s="24"/>
      <c r="F1" s="61" t="s">
        <v>111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</row>
    <row r="2" spans="1:243" ht="19.5" customHeight="1">
      <c r="A2" s="114" t="s">
        <v>137</v>
      </c>
      <c r="B2" s="114"/>
      <c r="C2" s="114"/>
      <c r="D2" s="114"/>
      <c r="E2" s="114"/>
      <c r="F2" s="114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</row>
    <row r="3" spans="1:243" ht="19.5" customHeight="1">
      <c r="A3" s="27"/>
      <c r="B3" s="27"/>
      <c r="C3" s="27"/>
      <c r="D3" s="27"/>
      <c r="E3" s="27"/>
      <c r="F3" s="12" t="s">
        <v>142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ht="19.5" customHeight="1">
      <c r="A4" s="95" t="s">
        <v>37</v>
      </c>
      <c r="B4" s="99"/>
      <c r="C4" s="99"/>
      <c r="D4" s="124" t="s">
        <v>38</v>
      </c>
      <c r="E4" s="115" t="s">
        <v>112</v>
      </c>
      <c r="F4" s="123" t="s">
        <v>40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19.5" customHeight="1">
      <c r="A5" s="94" t="s">
        <v>47</v>
      </c>
      <c r="B5" s="93" t="s">
        <v>48</v>
      </c>
      <c r="C5" s="93" t="s">
        <v>49</v>
      </c>
      <c r="D5" s="124"/>
      <c r="E5" s="115"/>
      <c r="F5" s="123"/>
      <c r="G5" s="63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243" ht="19.5" customHeight="1">
      <c r="A6" s="94"/>
      <c r="B6" s="93"/>
      <c r="C6" s="93"/>
      <c r="D6" s="89">
        <v>105001</v>
      </c>
      <c r="E6" s="85" t="s">
        <v>200</v>
      </c>
      <c r="F6" s="90">
        <f>SUM(F7:F18)</f>
        <v>300000</v>
      </c>
      <c r="G6" s="63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</row>
    <row r="7" spans="1:243" ht="21" customHeight="1">
      <c r="A7" s="86" t="s">
        <v>145</v>
      </c>
      <c r="B7" s="86" t="s">
        <v>146</v>
      </c>
      <c r="C7" s="86" t="s">
        <v>148</v>
      </c>
      <c r="D7" s="100">
        <v>105001</v>
      </c>
      <c r="E7" s="91" t="s">
        <v>201</v>
      </c>
      <c r="F7" s="90">
        <v>20000</v>
      </c>
      <c r="G7" s="63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</row>
    <row r="8" spans="1:6" ht="19.5" customHeight="1">
      <c r="A8" s="86" t="s">
        <v>145</v>
      </c>
      <c r="B8" s="86" t="s">
        <v>146</v>
      </c>
      <c r="C8" s="86" t="s">
        <v>148</v>
      </c>
      <c r="D8" s="100">
        <v>105001</v>
      </c>
      <c r="E8" s="91" t="s">
        <v>202</v>
      </c>
      <c r="F8" s="90">
        <v>20000</v>
      </c>
    </row>
    <row r="9" spans="1:6" ht="21" customHeight="1">
      <c r="A9" s="86" t="s">
        <v>145</v>
      </c>
      <c r="B9" s="86" t="s">
        <v>146</v>
      </c>
      <c r="C9" s="86" t="s">
        <v>148</v>
      </c>
      <c r="D9" s="100">
        <v>105001</v>
      </c>
      <c r="E9" s="91" t="s">
        <v>203</v>
      </c>
      <c r="F9" s="90">
        <v>30000</v>
      </c>
    </row>
    <row r="10" spans="1:6" ht="21" customHeight="1">
      <c r="A10" s="86" t="s">
        <v>145</v>
      </c>
      <c r="B10" s="86" t="s">
        <v>146</v>
      </c>
      <c r="C10" s="86" t="s">
        <v>148</v>
      </c>
      <c r="D10" s="100">
        <v>105001</v>
      </c>
      <c r="E10" s="91" t="s">
        <v>204</v>
      </c>
      <c r="F10" s="90">
        <v>20000</v>
      </c>
    </row>
    <row r="11" spans="1:6" ht="21" customHeight="1">
      <c r="A11" s="86" t="s">
        <v>145</v>
      </c>
      <c r="B11" s="86" t="s">
        <v>146</v>
      </c>
      <c r="C11" s="86" t="s">
        <v>148</v>
      </c>
      <c r="D11" s="100">
        <v>105001</v>
      </c>
      <c r="E11" s="91" t="s">
        <v>205</v>
      </c>
      <c r="F11" s="90">
        <v>30000</v>
      </c>
    </row>
    <row r="12" spans="1:6" ht="19.5" customHeight="1">
      <c r="A12" s="86" t="s">
        <v>145</v>
      </c>
      <c r="B12" s="86" t="s">
        <v>146</v>
      </c>
      <c r="C12" s="86" t="s">
        <v>148</v>
      </c>
      <c r="D12" s="100">
        <v>105001</v>
      </c>
      <c r="E12" s="91" t="s">
        <v>206</v>
      </c>
      <c r="F12" s="90">
        <v>20000</v>
      </c>
    </row>
    <row r="13" spans="1:6" ht="21" customHeight="1">
      <c r="A13" s="86" t="s">
        <v>145</v>
      </c>
      <c r="B13" s="86" t="s">
        <v>146</v>
      </c>
      <c r="C13" s="86" t="s">
        <v>148</v>
      </c>
      <c r="D13" s="100">
        <v>105001</v>
      </c>
      <c r="E13" s="91" t="s">
        <v>209</v>
      </c>
      <c r="F13" s="90">
        <v>30000</v>
      </c>
    </row>
    <row r="14" spans="1:6" ht="21" customHeight="1">
      <c r="A14" s="86" t="s">
        <v>145</v>
      </c>
      <c r="B14" s="86" t="s">
        <v>146</v>
      </c>
      <c r="C14" s="86" t="s">
        <v>148</v>
      </c>
      <c r="D14" s="100">
        <v>105001</v>
      </c>
      <c r="E14" s="91" t="s">
        <v>210</v>
      </c>
      <c r="F14" s="90">
        <v>20000</v>
      </c>
    </row>
    <row r="15" spans="1:6" ht="21" customHeight="1">
      <c r="A15" s="86" t="s">
        <v>145</v>
      </c>
      <c r="B15" s="86" t="s">
        <v>146</v>
      </c>
      <c r="C15" s="86" t="s">
        <v>148</v>
      </c>
      <c r="D15" s="100">
        <v>105001</v>
      </c>
      <c r="E15" s="91" t="s">
        <v>211</v>
      </c>
      <c r="F15" s="90">
        <v>20000</v>
      </c>
    </row>
    <row r="16" spans="1:6" ht="21" customHeight="1">
      <c r="A16" s="86" t="s">
        <v>145</v>
      </c>
      <c r="B16" s="86" t="s">
        <v>146</v>
      </c>
      <c r="C16" s="86" t="s">
        <v>148</v>
      </c>
      <c r="D16" s="100">
        <v>105001</v>
      </c>
      <c r="E16" s="91" t="s">
        <v>212</v>
      </c>
      <c r="F16" s="90">
        <v>20000</v>
      </c>
    </row>
    <row r="17" spans="1:6" ht="21" customHeight="1">
      <c r="A17" s="86" t="s">
        <v>149</v>
      </c>
      <c r="B17" s="86" t="s">
        <v>150</v>
      </c>
      <c r="C17" s="86" t="s">
        <v>151</v>
      </c>
      <c r="D17" s="100">
        <v>105001</v>
      </c>
      <c r="E17" s="91" t="s">
        <v>207</v>
      </c>
      <c r="F17" s="90">
        <v>50000</v>
      </c>
    </row>
    <row r="18" spans="1:6" ht="21" customHeight="1">
      <c r="A18" s="86" t="s">
        <v>152</v>
      </c>
      <c r="B18" s="86" t="s">
        <v>153</v>
      </c>
      <c r="C18" s="86" t="s">
        <v>154</v>
      </c>
      <c r="D18" s="100">
        <v>105001</v>
      </c>
      <c r="E18" s="91" t="s">
        <v>208</v>
      </c>
      <c r="F18" s="90">
        <v>20000</v>
      </c>
    </row>
    <row r="19" spans="1:6" ht="21" customHeight="1">
      <c r="A19" s="91"/>
      <c r="B19" s="91"/>
      <c r="C19" s="91"/>
      <c r="D19" s="91"/>
      <c r="E19" s="91"/>
      <c r="F19" s="90"/>
    </row>
    <row r="20" spans="1:6" ht="21" customHeight="1">
      <c r="A20" s="91"/>
      <c r="B20" s="91"/>
      <c r="C20" s="91"/>
      <c r="D20" s="91"/>
      <c r="E20" s="91"/>
      <c r="F20" s="90"/>
    </row>
    <row r="21" spans="1:6" ht="21" customHeight="1">
      <c r="A21" s="91"/>
      <c r="B21" s="91"/>
      <c r="C21" s="91"/>
      <c r="D21" s="91"/>
      <c r="E21" s="91"/>
      <c r="F21" s="90"/>
    </row>
    <row r="22" spans="1:6" ht="21" customHeight="1">
      <c r="A22" s="91"/>
      <c r="B22" s="91"/>
      <c r="C22" s="91"/>
      <c r="D22" s="91"/>
      <c r="E22" s="91"/>
      <c r="F22" s="90"/>
    </row>
    <row r="23" spans="1:6" ht="21" customHeight="1">
      <c r="A23" s="91"/>
      <c r="B23" s="91"/>
      <c r="C23" s="91"/>
      <c r="D23" s="91"/>
      <c r="E23" s="91"/>
      <c r="F23" s="90"/>
    </row>
    <row r="24" spans="1:6" ht="21" customHeight="1">
      <c r="A24" s="91"/>
      <c r="B24" s="91"/>
      <c r="C24" s="91"/>
      <c r="D24" s="91"/>
      <c r="E24" s="91"/>
      <c r="F24" s="90"/>
    </row>
  </sheetData>
  <sheetProtection/>
  <mergeCells count="4">
    <mergeCell ref="A2:F2"/>
    <mergeCell ref="D4:D5"/>
    <mergeCell ref="E4:E5"/>
    <mergeCell ref="F4:F5"/>
  </mergeCells>
  <printOptions horizontalCentered="1"/>
  <pageMargins left="0.3937007874015748" right="0.3937007874015748" top="0.7874015748031497" bottom="0.7874015748031497" header="0.5118110236220472" footer="0.5118110236220472"/>
  <pageSetup firstPageNumber="15" useFirstPageNumber="1" fitToHeight="1" fitToWidth="1" horizontalDpi="600" verticalDpi="600" orientation="landscape" paperSize="9" r:id="rId1"/>
  <headerFooter alignWithMargins="0">
    <oddFooter>&amp;C— &amp;P 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1" sqref="A1:H1"/>
    </sheetView>
  </sheetViews>
  <sheetFormatPr defaultColWidth="6.875" defaultRowHeight="12.75" customHeight="1"/>
  <cols>
    <col min="1" max="1" width="13.00390625" style="1" customWidth="1"/>
    <col min="2" max="2" width="22.50390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spans="1:9" ht="19.5" customHeight="1">
      <c r="A1" s="11"/>
      <c r="B1" s="11"/>
      <c r="C1" s="11"/>
      <c r="D1" s="11"/>
      <c r="E1" s="56"/>
      <c r="F1" s="11"/>
      <c r="G1" s="11"/>
      <c r="H1" s="8" t="s">
        <v>113</v>
      </c>
      <c r="I1" s="57"/>
    </row>
    <row r="2" spans="1:9" ht="25.5" customHeight="1">
      <c r="A2" s="114" t="s">
        <v>138</v>
      </c>
      <c r="B2" s="114"/>
      <c r="C2" s="114"/>
      <c r="D2" s="114"/>
      <c r="E2" s="114"/>
      <c r="F2" s="114"/>
      <c r="G2" s="114"/>
      <c r="H2" s="114"/>
      <c r="I2" s="57"/>
    </row>
    <row r="3" spans="1:9" ht="27" customHeight="1">
      <c r="A3" s="65"/>
      <c r="B3" s="28"/>
      <c r="C3" s="28"/>
      <c r="D3" s="28"/>
      <c r="E3" s="28"/>
      <c r="F3" s="28"/>
      <c r="G3" s="28"/>
      <c r="H3" s="12" t="s">
        <v>142</v>
      </c>
      <c r="I3" s="57"/>
    </row>
    <row r="4" spans="1:9" ht="19.5" customHeight="1">
      <c r="A4" s="119" t="s">
        <v>114</v>
      </c>
      <c r="B4" s="119" t="s">
        <v>115</v>
      </c>
      <c r="C4" s="125" t="s">
        <v>116</v>
      </c>
      <c r="D4" s="125"/>
      <c r="E4" s="125"/>
      <c r="F4" s="125"/>
      <c r="G4" s="125"/>
      <c r="H4" s="125"/>
      <c r="I4" s="57"/>
    </row>
    <row r="5" spans="1:9" ht="19.5" customHeight="1">
      <c r="A5" s="119"/>
      <c r="B5" s="119"/>
      <c r="C5" s="126" t="s">
        <v>28</v>
      </c>
      <c r="D5" s="119" t="s">
        <v>117</v>
      </c>
      <c r="E5" s="106" t="s">
        <v>118</v>
      </c>
      <c r="F5" s="106"/>
      <c r="G5" s="106"/>
      <c r="H5" s="127" t="s">
        <v>119</v>
      </c>
      <c r="I5" s="57"/>
    </row>
    <row r="6" spans="1:9" ht="33.75" customHeight="1">
      <c r="A6" s="119"/>
      <c r="B6" s="119"/>
      <c r="C6" s="126"/>
      <c r="D6" s="119"/>
      <c r="E6" s="84" t="s">
        <v>42</v>
      </c>
      <c r="F6" s="84" t="s">
        <v>120</v>
      </c>
      <c r="G6" s="84" t="s">
        <v>121</v>
      </c>
      <c r="H6" s="127"/>
      <c r="I6" s="57"/>
    </row>
    <row r="7" spans="1:9" ht="19.5" customHeight="1">
      <c r="A7" s="101">
        <v>105</v>
      </c>
      <c r="B7" s="107" t="s">
        <v>228</v>
      </c>
      <c r="C7" s="108">
        <v>169000</v>
      </c>
      <c r="D7" s="108"/>
      <c r="E7" s="108">
        <v>80000</v>
      </c>
      <c r="F7" s="108"/>
      <c r="G7" s="108">
        <v>80000</v>
      </c>
      <c r="H7" s="108">
        <v>89000</v>
      </c>
      <c r="I7" s="60"/>
    </row>
    <row r="8" spans="1:9" ht="19.5" customHeight="1">
      <c r="A8" s="101">
        <v>105001</v>
      </c>
      <c r="B8" s="101" t="s">
        <v>229</v>
      </c>
      <c r="C8" s="108">
        <v>169000</v>
      </c>
      <c r="D8" s="101"/>
      <c r="E8" s="108">
        <v>80000</v>
      </c>
      <c r="F8" s="102"/>
      <c r="G8" s="108">
        <v>80000</v>
      </c>
      <c r="H8" s="108">
        <v>89000</v>
      </c>
      <c r="I8" s="66"/>
    </row>
    <row r="9" spans="1:9" ht="19.5" customHeight="1">
      <c r="A9" s="101"/>
      <c r="B9" s="101"/>
      <c r="C9" s="101"/>
      <c r="D9" s="101"/>
      <c r="E9" s="103"/>
      <c r="F9" s="101"/>
      <c r="G9" s="101"/>
      <c r="H9" s="109"/>
      <c r="I9" s="66"/>
    </row>
    <row r="10" spans="1:9" ht="19.5" customHeight="1">
      <c r="A10" s="101"/>
      <c r="B10" s="101"/>
      <c r="C10" s="101"/>
      <c r="D10" s="101"/>
      <c r="E10" s="103"/>
      <c r="F10" s="101"/>
      <c r="G10" s="101"/>
      <c r="H10" s="109"/>
      <c r="I10" s="66"/>
    </row>
    <row r="11" spans="1:9" ht="19.5" customHeight="1">
      <c r="A11" s="101"/>
      <c r="B11" s="101"/>
      <c r="C11" s="101"/>
      <c r="D11" s="101"/>
      <c r="E11" s="104"/>
      <c r="F11" s="101"/>
      <c r="G11" s="101"/>
      <c r="H11" s="109"/>
      <c r="I11" s="66"/>
    </row>
    <row r="12" spans="1:9" ht="19.5" customHeight="1">
      <c r="A12" s="101"/>
      <c r="B12" s="101"/>
      <c r="C12" s="101"/>
      <c r="D12" s="101"/>
      <c r="E12" s="104"/>
      <c r="F12" s="101"/>
      <c r="G12" s="101"/>
      <c r="H12" s="109"/>
      <c r="I12" s="66"/>
    </row>
    <row r="13" spans="1:9" ht="19.5" customHeight="1">
      <c r="A13" s="101"/>
      <c r="B13" s="101"/>
      <c r="C13" s="101"/>
      <c r="D13" s="101"/>
      <c r="E13" s="103"/>
      <c r="F13" s="101"/>
      <c r="G13" s="101"/>
      <c r="H13" s="109"/>
      <c r="I13" s="66"/>
    </row>
    <row r="14" spans="1:9" ht="19.5" customHeight="1">
      <c r="A14" s="101"/>
      <c r="B14" s="101"/>
      <c r="C14" s="101"/>
      <c r="D14" s="101"/>
      <c r="E14" s="103"/>
      <c r="F14" s="101"/>
      <c r="G14" s="101"/>
      <c r="H14" s="109"/>
      <c r="I14" s="66"/>
    </row>
    <row r="15" spans="1:9" ht="19.5" customHeight="1">
      <c r="A15" s="101"/>
      <c r="B15" s="101"/>
      <c r="C15" s="101"/>
      <c r="D15" s="101"/>
      <c r="E15" s="104"/>
      <c r="F15" s="101"/>
      <c r="G15" s="101"/>
      <c r="H15" s="109"/>
      <c r="I15" s="66"/>
    </row>
    <row r="16" spans="1:9" ht="19.5" customHeight="1">
      <c r="A16" s="101"/>
      <c r="B16" s="101"/>
      <c r="C16" s="101"/>
      <c r="D16" s="101"/>
      <c r="E16" s="104"/>
      <c r="F16" s="101"/>
      <c r="G16" s="101"/>
      <c r="H16" s="109"/>
      <c r="I16" s="66"/>
    </row>
    <row r="17" spans="1:9" ht="19.5" customHeight="1">
      <c r="A17" s="101"/>
      <c r="B17" s="101"/>
      <c r="C17" s="101"/>
      <c r="D17" s="101"/>
      <c r="E17" s="105"/>
      <c r="F17" s="101"/>
      <c r="G17" s="101"/>
      <c r="H17" s="109"/>
      <c r="I17" s="66"/>
    </row>
    <row r="18" spans="1:9" ht="19.5" customHeight="1">
      <c r="A18" s="101"/>
      <c r="B18" s="101"/>
      <c r="C18" s="101"/>
      <c r="D18" s="101"/>
      <c r="E18" s="103"/>
      <c r="F18" s="101"/>
      <c r="G18" s="101"/>
      <c r="H18" s="109"/>
      <c r="I18" s="66"/>
    </row>
    <row r="19" spans="1:9" ht="19.5" customHeight="1">
      <c r="A19" s="103"/>
      <c r="B19" s="103"/>
      <c r="C19" s="103"/>
      <c r="D19" s="103"/>
      <c r="E19" s="103"/>
      <c r="F19" s="101"/>
      <c r="G19" s="101"/>
      <c r="H19" s="109"/>
      <c r="I19" s="66"/>
    </row>
    <row r="20" spans="1:9" ht="19.5" customHeight="1">
      <c r="A20" s="109"/>
      <c r="B20" s="109"/>
      <c r="C20" s="109"/>
      <c r="D20" s="109"/>
      <c r="E20" s="110"/>
      <c r="F20" s="109"/>
      <c r="G20" s="109"/>
      <c r="H20" s="109"/>
      <c r="I20" s="66"/>
    </row>
    <row r="21" spans="1:9" ht="19.5" customHeight="1">
      <c r="A21" s="109"/>
      <c r="B21" s="109"/>
      <c r="C21" s="109"/>
      <c r="D21" s="109"/>
      <c r="E21" s="110"/>
      <c r="F21" s="109"/>
      <c r="G21" s="109"/>
      <c r="H21" s="109"/>
      <c r="I21" s="66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 horizontalCentered="1"/>
  <pageMargins left="0.3937007874015748" right="0.3937007874015748" top="0.7874015748031497" bottom="0.7874015748031497" header="0.5118110236220472" footer="0.5118110236220472"/>
  <pageSetup firstPageNumber="16" useFirstPageNumber="1" horizontalDpi="600" verticalDpi="600" orientation="landscape" paperSize="9" r:id="rId1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2017-03-17T07:49:11Z</cp:lastPrinted>
  <dcterms:created xsi:type="dcterms:W3CDTF">1996-12-17T01:32:42Z</dcterms:created>
  <dcterms:modified xsi:type="dcterms:W3CDTF">2017-03-20T14:28:51Z</dcterms:modified>
  <cp:category/>
  <cp:version/>
  <cp:contentType/>
  <cp:contentStatus/>
</cp:coreProperties>
</file>